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hidePivotFieldList="1" defaultThemeVersion="166925"/>
  <mc:AlternateContent xmlns:mc="http://schemas.openxmlformats.org/markup-compatibility/2006">
    <mc:Choice Requires="x15">
      <x15ac:absPath xmlns:x15ac="http://schemas.microsoft.com/office/spreadsheetml/2010/11/ac" url="https://nachc.sharepoint.com/sites/FederalandStatePolicy/Shared Documents/Medicaid Unwinding/0. NACHC Developed Resources/State Specific Issue Tracker/"/>
    </mc:Choice>
  </mc:AlternateContent>
  <xr:revisionPtr revIDLastSave="923" documentId="13_ncr:1_{B7066FB7-31F2-414A-8E40-7A5D3EF22E04}" xr6:coauthVersionLast="47" xr6:coauthVersionMax="47" xr10:uidLastSave="{CF58AD0E-8188-4B6E-8309-E6651DB2D017}"/>
  <bookViews>
    <workbookView xWindow="-28920" yWindow="-120" windowWidth="29040" windowHeight="15720" xr2:uid="{00000000-000D-0000-FFFF-FFFF00000000}"/>
  </bookViews>
  <sheets>
    <sheet name="Instructions" sheetId="21" r:id="rId1"/>
    <sheet name="Unwinding Issue Summary" sheetId="1" r:id="rId2"/>
    <sheet name="Total Renewal Outcome Data" sheetId="11" r:id="rId3"/>
    <sheet name="Site 1" sheetId="16" r:id="rId4"/>
    <sheet name="Site 2" sheetId="17" r:id="rId5"/>
    <sheet name="Site 3" sheetId="18" r:id="rId6"/>
    <sheet name="Site 4" sheetId="19" r:id="rId7"/>
    <sheet name="Site 5"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1" l="1"/>
  <c r="E33" i="11"/>
  <c r="E32" i="11"/>
  <c r="E31" i="11"/>
  <c r="E30" i="11"/>
  <c r="E29" i="11"/>
  <c r="E28" i="11"/>
  <c r="E27" i="11"/>
  <c r="E26" i="11"/>
  <c r="E25" i="11"/>
  <c r="E24" i="11"/>
  <c r="E23" i="11"/>
  <c r="E22" i="11"/>
  <c r="E21" i="11"/>
  <c r="E20" i="11"/>
  <c r="D32" i="11"/>
  <c r="D31" i="11"/>
  <c r="D30" i="11"/>
  <c r="D29" i="11"/>
  <c r="D28" i="11"/>
  <c r="D27" i="11"/>
  <c r="D26" i="11"/>
  <c r="D25" i="11"/>
  <c r="D24" i="11"/>
  <c r="D23" i="11"/>
  <c r="D22" i="11"/>
  <c r="D21" i="11"/>
  <c r="D20" i="11"/>
  <c r="C32" i="11"/>
  <c r="C31" i="11"/>
  <c r="C30" i="11"/>
  <c r="C29" i="11"/>
  <c r="C28" i="11"/>
  <c r="C27" i="11"/>
  <c r="C26" i="11"/>
  <c r="C25" i="11"/>
  <c r="C24" i="11"/>
  <c r="C23" i="11"/>
  <c r="C22" i="11"/>
  <c r="C21" i="11"/>
  <c r="C20" i="11"/>
  <c r="B32" i="11"/>
  <c r="B31" i="11"/>
  <c r="B30" i="11"/>
  <c r="B29" i="11"/>
  <c r="B28" i="11"/>
  <c r="B27" i="11"/>
  <c r="B26" i="11"/>
  <c r="B25" i="11"/>
  <c r="B24" i="11"/>
  <c r="B23" i="11"/>
  <c r="B22" i="11"/>
  <c r="B21" i="11"/>
  <c r="B20" i="11"/>
  <c r="B50" i="11"/>
  <c r="B49" i="11"/>
  <c r="B48" i="11"/>
  <c r="B47" i="11"/>
  <c r="B46" i="11"/>
  <c r="B45" i="11"/>
  <c r="B44" i="11"/>
  <c r="B43" i="11"/>
  <c r="B42" i="11"/>
  <c r="B41" i="11"/>
  <c r="B40" i="11"/>
  <c r="B39" i="11"/>
  <c r="B38" i="11"/>
  <c r="B37" i="11"/>
  <c r="D15" i="11"/>
  <c r="C15" i="11"/>
  <c r="B15" i="11"/>
  <c r="D14" i="11"/>
  <c r="C14" i="11"/>
  <c r="B14" i="11"/>
  <c r="C13" i="11"/>
  <c r="D12" i="11"/>
  <c r="C12" i="11"/>
  <c r="B12" i="11"/>
  <c r="D11" i="11"/>
  <c r="C11" i="11"/>
  <c r="B11" i="11"/>
  <c r="D10" i="11"/>
  <c r="C10" i="11"/>
  <c r="B10" i="11"/>
  <c r="D9" i="11"/>
  <c r="C9" i="11"/>
  <c r="B9" i="11"/>
  <c r="D8" i="11"/>
  <c r="C8" i="11"/>
  <c r="B8" i="11"/>
  <c r="D7" i="11"/>
  <c r="C7" i="11"/>
  <c r="B7" i="11"/>
  <c r="D6" i="11"/>
  <c r="C6" i="11"/>
  <c r="B6" i="11"/>
  <c r="D5" i="11"/>
  <c r="C5" i="11"/>
  <c r="B5" i="11"/>
  <c r="D4" i="11"/>
  <c r="C4" i="11"/>
  <c r="B4" i="11"/>
  <c r="C3" i="11"/>
  <c r="B3" i="11"/>
  <c r="I30" i="1"/>
  <c r="H30" i="1"/>
  <c r="G30" i="1"/>
  <c r="F30" i="1"/>
  <c r="E30" i="1"/>
  <c r="I29" i="1"/>
  <c r="H29" i="1"/>
  <c r="G29" i="1"/>
  <c r="F29" i="1"/>
  <c r="E29" i="1"/>
  <c r="I28" i="1"/>
  <c r="H28" i="1"/>
  <c r="G28" i="1"/>
  <c r="F28" i="1"/>
  <c r="E28" i="1"/>
  <c r="I27" i="1"/>
  <c r="H27" i="1"/>
  <c r="G27" i="1"/>
  <c r="F27" i="1"/>
  <c r="E27" i="1"/>
  <c r="I26" i="1"/>
  <c r="H26" i="1"/>
  <c r="G26" i="1"/>
  <c r="F26" i="1"/>
  <c r="E26" i="1"/>
  <c r="I25" i="1"/>
  <c r="H25" i="1"/>
  <c r="G25" i="1"/>
  <c r="F25" i="1"/>
  <c r="E25" i="1"/>
  <c r="I24" i="1"/>
  <c r="H24" i="1"/>
  <c r="G24" i="1"/>
  <c r="F24" i="1"/>
  <c r="E24" i="1"/>
  <c r="I19" i="1"/>
  <c r="I22" i="1"/>
  <c r="H22" i="1"/>
  <c r="G22" i="1"/>
  <c r="F22" i="1"/>
  <c r="E22" i="1"/>
  <c r="I21" i="1"/>
  <c r="H21" i="1"/>
  <c r="G21" i="1"/>
  <c r="F21" i="1"/>
  <c r="E21" i="1"/>
  <c r="I20" i="1"/>
  <c r="H20" i="1"/>
  <c r="G20" i="1"/>
  <c r="F20" i="1"/>
  <c r="E20" i="1"/>
  <c r="H19" i="1"/>
  <c r="G19" i="1"/>
  <c r="F19" i="1"/>
  <c r="E19" i="1"/>
  <c r="I17" i="1"/>
  <c r="H17" i="1"/>
  <c r="G17" i="1"/>
  <c r="F17" i="1"/>
  <c r="E17" i="1"/>
  <c r="I16" i="1"/>
  <c r="H16" i="1"/>
  <c r="G16" i="1"/>
  <c r="F16" i="1"/>
  <c r="E16" i="1"/>
  <c r="I15" i="1"/>
  <c r="H15" i="1"/>
  <c r="G15" i="1"/>
  <c r="F15" i="1"/>
  <c r="E15" i="1"/>
  <c r="I14" i="1"/>
  <c r="H14" i="1"/>
  <c r="G14" i="1"/>
  <c r="F14" i="1"/>
  <c r="E14" i="1"/>
  <c r="I13" i="1"/>
  <c r="H13" i="1"/>
  <c r="G13" i="1"/>
  <c r="F13" i="1"/>
  <c r="E13" i="1"/>
  <c r="I12" i="1"/>
  <c r="H12" i="1"/>
  <c r="G12" i="1"/>
  <c r="F12" i="1"/>
  <c r="E12" i="1"/>
  <c r="I10" i="1"/>
  <c r="H10" i="1"/>
  <c r="G10" i="1"/>
  <c r="I9" i="1"/>
  <c r="H9" i="1"/>
  <c r="G9" i="1"/>
  <c r="I8" i="1"/>
  <c r="H8" i="1"/>
  <c r="G8" i="1"/>
  <c r="I7" i="1"/>
  <c r="H7" i="1"/>
  <c r="G7" i="1"/>
  <c r="I6" i="1"/>
  <c r="H6" i="1"/>
  <c r="G6" i="1"/>
  <c r="I5" i="1"/>
  <c r="H5" i="1"/>
  <c r="G5" i="1"/>
  <c r="I4" i="1"/>
  <c r="H4" i="1"/>
  <c r="G4" i="1"/>
  <c r="F10" i="1"/>
  <c r="F9" i="1"/>
  <c r="F8" i="1"/>
  <c r="F7" i="1"/>
  <c r="F6" i="1"/>
  <c r="F5" i="1"/>
  <c r="F4" i="1"/>
  <c r="E10" i="1"/>
  <c r="E9" i="1"/>
  <c r="E8" i="1"/>
  <c r="E7" i="1"/>
  <c r="E6" i="1"/>
  <c r="E5" i="1"/>
  <c r="E4" i="1"/>
  <c r="I3" i="1"/>
  <c r="H3" i="1"/>
  <c r="G3" i="1"/>
  <c r="F3" i="1"/>
  <c r="E3" i="1"/>
  <c r="I2" i="1"/>
  <c r="H2" i="1"/>
  <c r="G2" i="1"/>
  <c r="F2" i="1"/>
  <c r="E2" i="1"/>
  <c r="D30" i="1"/>
  <c r="D29" i="1"/>
  <c r="D28" i="1"/>
  <c r="D27" i="1"/>
  <c r="D26" i="1"/>
  <c r="D25" i="1"/>
  <c r="D24" i="1"/>
  <c r="D22" i="1"/>
  <c r="D21" i="1"/>
  <c r="D20" i="1"/>
  <c r="D19" i="1"/>
  <c r="D17" i="1"/>
  <c r="D16" i="1"/>
  <c r="D15" i="1"/>
  <c r="D14" i="1"/>
  <c r="D13" i="1"/>
  <c r="D12" i="1"/>
  <c r="D10" i="1"/>
  <c r="D9" i="1"/>
  <c r="D8" i="1"/>
  <c r="D7" i="1"/>
  <c r="D6" i="1"/>
  <c r="D5" i="1"/>
  <c r="D4" i="1"/>
  <c r="D3" i="1"/>
  <c r="D2" i="1"/>
  <c r="C30" i="1"/>
  <c r="C29" i="1"/>
  <c r="C28" i="1"/>
  <c r="C27" i="1"/>
  <c r="C26" i="1"/>
  <c r="C25" i="1"/>
  <c r="C24" i="1"/>
  <c r="C22" i="1"/>
  <c r="C21" i="1"/>
  <c r="C20" i="1"/>
  <c r="C19" i="1"/>
  <c r="C17" i="1"/>
  <c r="C16" i="1"/>
  <c r="C15" i="1"/>
  <c r="C14" i="1"/>
  <c r="C13" i="1"/>
  <c r="C12" i="1"/>
  <c r="C10" i="1"/>
  <c r="C9" i="1"/>
  <c r="C8" i="1"/>
  <c r="C7" i="1"/>
  <c r="C6" i="1"/>
  <c r="C5" i="1"/>
  <c r="C4" i="1"/>
  <c r="C3" i="1"/>
  <c r="C2" i="1"/>
  <c r="O32" i="20"/>
  <c r="N32" i="20"/>
  <c r="M32" i="20"/>
  <c r="L32" i="20"/>
  <c r="K32" i="20"/>
  <c r="J32" i="20"/>
  <c r="I32" i="20"/>
  <c r="H32" i="20"/>
  <c r="G32" i="20"/>
  <c r="F32" i="20"/>
  <c r="E32" i="20"/>
  <c r="D32" i="20"/>
  <c r="C32" i="20"/>
  <c r="O24" i="20"/>
  <c r="N24" i="20"/>
  <c r="M24" i="20"/>
  <c r="L24" i="20"/>
  <c r="K24" i="20"/>
  <c r="J24" i="20"/>
  <c r="I24" i="20"/>
  <c r="H24" i="20"/>
  <c r="G24" i="20"/>
  <c r="F24" i="20"/>
  <c r="E24" i="20"/>
  <c r="D24" i="20"/>
  <c r="C24" i="20"/>
  <c r="O19" i="20"/>
  <c r="N19" i="20"/>
  <c r="M19" i="20"/>
  <c r="L19" i="20"/>
  <c r="K19" i="20"/>
  <c r="J19" i="20"/>
  <c r="I19" i="20"/>
  <c r="H19" i="20"/>
  <c r="G19" i="20"/>
  <c r="F19" i="20"/>
  <c r="E19" i="20"/>
  <c r="D19" i="20"/>
  <c r="C19" i="20"/>
  <c r="AD12" i="20"/>
  <c r="AC12" i="20"/>
  <c r="AB12" i="20"/>
  <c r="AA12" i="20"/>
  <c r="Z12" i="20"/>
  <c r="Y12" i="20"/>
  <c r="X12" i="20"/>
  <c r="W12" i="20"/>
  <c r="V12" i="20"/>
  <c r="U12" i="20"/>
  <c r="T12" i="20"/>
  <c r="S12" i="20"/>
  <c r="R12" i="20"/>
  <c r="O12" i="20"/>
  <c r="N12" i="20"/>
  <c r="M12" i="20"/>
  <c r="L12" i="20"/>
  <c r="K12" i="20"/>
  <c r="J12" i="20"/>
  <c r="I12" i="20"/>
  <c r="H12" i="20"/>
  <c r="G12" i="20"/>
  <c r="F12" i="20"/>
  <c r="E12" i="20"/>
  <c r="D12" i="20"/>
  <c r="C12" i="20"/>
  <c r="AD5" i="20"/>
  <c r="AC5" i="20"/>
  <c r="AB5" i="20"/>
  <c r="D13" i="11" s="1"/>
  <c r="E16" i="11" s="1"/>
  <c r="AA5" i="20"/>
  <c r="Z5" i="20"/>
  <c r="Y5" i="20"/>
  <c r="X5" i="20"/>
  <c r="W5" i="20"/>
  <c r="V5" i="20"/>
  <c r="U5" i="20"/>
  <c r="T5" i="20"/>
  <c r="S5" i="20"/>
  <c r="R5" i="20"/>
  <c r="O32" i="19"/>
  <c r="N32" i="19"/>
  <c r="M32" i="19"/>
  <c r="L32" i="19"/>
  <c r="K32" i="19"/>
  <c r="J32" i="19"/>
  <c r="I32" i="19"/>
  <c r="H32" i="19"/>
  <c r="G32" i="19"/>
  <c r="F32" i="19"/>
  <c r="E32" i="19"/>
  <c r="D32" i="19"/>
  <c r="C32" i="19"/>
  <c r="O24" i="19"/>
  <c r="N24" i="19"/>
  <c r="M24" i="19"/>
  <c r="L24" i="19"/>
  <c r="K24" i="19"/>
  <c r="J24" i="19"/>
  <c r="I24" i="19"/>
  <c r="H24" i="19"/>
  <c r="G24" i="19"/>
  <c r="F24" i="19"/>
  <c r="E24" i="19"/>
  <c r="D24" i="19"/>
  <c r="C24" i="19"/>
  <c r="O19" i="19"/>
  <c r="N19" i="19"/>
  <c r="M19" i="19"/>
  <c r="L19" i="19"/>
  <c r="K19" i="19"/>
  <c r="J19" i="19"/>
  <c r="I19" i="19"/>
  <c r="H19" i="19"/>
  <c r="G19" i="19"/>
  <c r="F19" i="19"/>
  <c r="E19" i="19"/>
  <c r="D19" i="19"/>
  <c r="C19" i="19"/>
  <c r="AD12" i="19"/>
  <c r="AC12" i="19"/>
  <c r="AB12" i="19"/>
  <c r="AA12" i="19"/>
  <c r="Z12" i="19"/>
  <c r="Y12" i="19"/>
  <c r="X12" i="19"/>
  <c r="W12" i="19"/>
  <c r="V12" i="19"/>
  <c r="U12" i="19"/>
  <c r="T12" i="19"/>
  <c r="S12" i="19"/>
  <c r="R12" i="19"/>
  <c r="O12" i="19"/>
  <c r="N12" i="19"/>
  <c r="M12" i="19"/>
  <c r="L12" i="19"/>
  <c r="K12" i="19"/>
  <c r="J12" i="19"/>
  <c r="I12" i="19"/>
  <c r="H12" i="19"/>
  <c r="G12" i="19"/>
  <c r="F12" i="19"/>
  <c r="E12" i="19"/>
  <c r="D12" i="19"/>
  <c r="C12" i="19"/>
  <c r="AD5" i="19"/>
  <c r="AC5" i="19"/>
  <c r="AB5" i="19"/>
  <c r="AA5" i="19"/>
  <c r="Z5" i="19"/>
  <c r="Y5" i="19"/>
  <c r="X5" i="19"/>
  <c r="W5" i="19"/>
  <c r="V5" i="19"/>
  <c r="U5" i="19"/>
  <c r="T5" i="19"/>
  <c r="S5" i="19"/>
  <c r="R5" i="19"/>
  <c r="O32" i="18"/>
  <c r="N32" i="18"/>
  <c r="M32" i="18"/>
  <c r="L32" i="18"/>
  <c r="K32" i="18"/>
  <c r="J32" i="18"/>
  <c r="I32" i="18"/>
  <c r="H32" i="18"/>
  <c r="G32" i="18"/>
  <c r="F32" i="18"/>
  <c r="E32" i="18"/>
  <c r="D32" i="18"/>
  <c r="C32" i="18"/>
  <c r="O24" i="18"/>
  <c r="N24" i="18"/>
  <c r="M24" i="18"/>
  <c r="L24" i="18"/>
  <c r="K24" i="18"/>
  <c r="J24" i="18"/>
  <c r="I24" i="18"/>
  <c r="H24" i="18"/>
  <c r="G24" i="18"/>
  <c r="F24" i="18"/>
  <c r="E24" i="18"/>
  <c r="D24" i="18"/>
  <c r="C24" i="18"/>
  <c r="O19" i="18"/>
  <c r="N19" i="18"/>
  <c r="M19" i="18"/>
  <c r="L19" i="18"/>
  <c r="K19" i="18"/>
  <c r="J19" i="18"/>
  <c r="I19" i="18"/>
  <c r="H19" i="18"/>
  <c r="G19" i="18"/>
  <c r="F19" i="18"/>
  <c r="E19" i="18"/>
  <c r="D19" i="18"/>
  <c r="C19" i="18"/>
  <c r="AD12" i="18"/>
  <c r="AC12" i="18"/>
  <c r="AB12" i="18"/>
  <c r="AA12" i="18"/>
  <c r="Z12" i="18"/>
  <c r="Y12" i="18"/>
  <c r="X12" i="18"/>
  <c r="W12" i="18"/>
  <c r="V12" i="18"/>
  <c r="U12" i="18"/>
  <c r="T12" i="18"/>
  <c r="S12" i="18"/>
  <c r="R12" i="18"/>
  <c r="O12" i="18"/>
  <c r="N12" i="18"/>
  <c r="M12" i="18"/>
  <c r="L12" i="18"/>
  <c r="K12" i="18"/>
  <c r="J12" i="18"/>
  <c r="I12" i="18"/>
  <c r="H12" i="18"/>
  <c r="G12" i="18"/>
  <c r="F12" i="18"/>
  <c r="E12" i="18"/>
  <c r="D12" i="18"/>
  <c r="C12" i="18"/>
  <c r="AD5" i="18"/>
  <c r="AC5" i="18"/>
  <c r="AB5" i="18"/>
  <c r="AA5" i="18"/>
  <c r="Z5" i="18"/>
  <c r="Y5" i="18"/>
  <c r="X5" i="18"/>
  <c r="W5" i="18"/>
  <c r="V5" i="18"/>
  <c r="U5" i="18"/>
  <c r="T5" i="18"/>
  <c r="S5" i="18"/>
  <c r="R5" i="18"/>
  <c r="O32" i="17"/>
  <c r="N32" i="17"/>
  <c r="M32" i="17"/>
  <c r="L32" i="17"/>
  <c r="K32" i="17"/>
  <c r="J32" i="17"/>
  <c r="I32" i="17"/>
  <c r="H32" i="17"/>
  <c r="G32" i="17"/>
  <c r="F32" i="17"/>
  <c r="E32" i="17"/>
  <c r="D32" i="17"/>
  <c r="C32" i="17"/>
  <c r="O24" i="17"/>
  <c r="N24" i="17"/>
  <c r="M24" i="17"/>
  <c r="L24" i="17"/>
  <c r="K24" i="17"/>
  <c r="J24" i="17"/>
  <c r="I24" i="17"/>
  <c r="H24" i="17"/>
  <c r="G24" i="17"/>
  <c r="F24" i="17"/>
  <c r="E24" i="17"/>
  <c r="D24" i="17"/>
  <c r="C24" i="17"/>
  <c r="O19" i="17"/>
  <c r="N19" i="17"/>
  <c r="M19" i="17"/>
  <c r="L19" i="17"/>
  <c r="K19" i="17"/>
  <c r="J19" i="17"/>
  <c r="I19" i="17"/>
  <c r="H19" i="17"/>
  <c r="G19" i="17"/>
  <c r="F19" i="17"/>
  <c r="E19" i="17"/>
  <c r="D19" i="17"/>
  <c r="C19" i="17"/>
  <c r="AD12" i="17"/>
  <c r="AC12" i="17"/>
  <c r="AB12" i="17"/>
  <c r="AA12" i="17"/>
  <c r="Z12" i="17"/>
  <c r="Y12" i="17"/>
  <c r="X12" i="17"/>
  <c r="W12" i="17"/>
  <c r="V12" i="17"/>
  <c r="U12" i="17"/>
  <c r="T12" i="17"/>
  <c r="S12" i="17"/>
  <c r="R12" i="17"/>
  <c r="O12" i="17"/>
  <c r="N12" i="17"/>
  <c r="M12" i="17"/>
  <c r="L12" i="17"/>
  <c r="K12" i="17"/>
  <c r="J12" i="17"/>
  <c r="I12" i="17"/>
  <c r="H12" i="17"/>
  <c r="G12" i="17"/>
  <c r="F12" i="17"/>
  <c r="E12" i="17"/>
  <c r="D12" i="17"/>
  <c r="C12" i="17"/>
  <c r="AD5" i="17"/>
  <c r="AC5" i="17"/>
  <c r="AB5" i="17"/>
  <c r="AA5" i="17"/>
  <c r="Z5" i="17"/>
  <c r="Y5" i="17"/>
  <c r="X5" i="17"/>
  <c r="W5" i="17"/>
  <c r="V5" i="17"/>
  <c r="U5" i="17"/>
  <c r="T5" i="17"/>
  <c r="S5" i="17"/>
  <c r="R5" i="17"/>
  <c r="S12" i="16"/>
  <c r="T12" i="16"/>
  <c r="U12" i="16"/>
  <c r="V12" i="16"/>
  <c r="W12" i="16"/>
  <c r="X12" i="16"/>
  <c r="Y12" i="16"/>
  <c r="Z12" i="16"/>
  <c r="AA12" i="16"/>
  <c r="AB12" i="16"/>
  <c r="AC12" i="16"/>
  <c r="AD12" i="16"/>
  <c r="R12" i="16"/>
  <c r="D32" i="16"/>
  <c r="E32" i="16"/>
  <c r="F32" i="16"/>
  <c r="G32" i="16"/>
  <c r="H32" i="16"/>
  <c r="I32" i="16"/>
  <c r="J32" i="16"/>
  <c r="K32" i="16"/>
  <c r="L32" i="16"/>
  <c r="M32" i="16"/>
  <c r="N32" i="16"/>
  <c r="O32" i="16"/>
  <c r="C32" i="16"/>
  <c r="D24" i="16"/>
  <c r="E24" i="16"/>
  <c r="F24" i="16"/>
  <c r="G24" i="16"/>
  <c r="H24" i="16"/>
  <c r="I24" i="16"/>
  <c r="J24" i="16"/>
  <c r="K24" i="16"/>
  <c r="L24" i="16"/>
  <c r="M24" i="16"/>
  <c r="N24" i="16"/>
  <c r="O24" i="16"/>
  <c r="C24" i="16"/>
  <c r="D19" i="16"/>
  <c r="E19" i="16"/>
  <c r="F19" i="16"/>
  <c r="G19" i="16"/>
  <c r="H19" i="16"/>
  <c r="I19" i="16"/>
  <c r="J19" i="16"/>
  <c r="K19" i="16"/>
  <c r="L19" i="16"/>
  <c r="M19" i="16"/>
  <c r="N19" i="16"/>
  <c r="O19" i="16"/>
  <c r="C19" i="16"/>
  <c r="D12" i="16"/>
  <c r="E12" i="16"/>
  <c r="F12" i="16"/>
  <c r="G12" i="16"/>
  <c r="H12" i="16"/>
  <c r="I12" i="16"/>
  <c r="J12" i="16"/>
  <c r="K12" i="16"/>
  <c r="L12" i="16"/>
  <c r="M12" i="16"/>
  <c r="N12" i="16"/>
  <c r="O12" i="16"/>
  <c r="C12" i="16"/>
  <c r="S5" i="16"/>
  <c r="T5" i="16"/>
  <c r="U5" i="16"/>
  <c r="V5" i="16"/>
  <c r="W5" i="16"/>
  <c r="X5" i="16"/>
  <c r="Y5" i="16"/>
  <c r="Z5" i="16"/>
  <c r="AA5" i="16"/>
  <c r="AB5" i="16"/>
  <c r="AC5" i="16"/>
  <c r="AD5" i="16"/>
  <c r="R5" i="16"/>
  <c r="D3" i="11" s="1"/>
  <c r="J28" i="1" l="1"/>
  <c r="C23" i="1"/>
  <c r="J30" i="1"/>
  <c r="D23" i="1"/>
  <c r="J27" i="1"/>
  <c r="J25" i="1"/>
  <c r="H31" i="1"/>
  <c r="F31" i="1"/>
  <c r="I31" i="1"/>
  <c r="J29" i="1"/>
  <c r="J26" i="1"/>
  <c r="J24" i="1"/>
  <c r="F11" i="1"/>
  <c r="G31" i="1"/>
  <c r="E31" i="1"/>
  <c r="C31" i="1"/>
  <c r="D31" i="1"/>
  <c r="J9" i="1"/>
  <c r="E11" i="1"/>
  <c r="J21" i="1"/>
  <c r="J20" i="1"/>
  <c r="E23" i="1"/>
  <c r="J22" i="1"/>
  <c r="G23" i="1"/>
  <c r="H23" i="1"/>
  <c r="F23" i="1"/>
  <c r="J19" i="1"/>
  <c r="I23" i="1"/>
  <c r="J14" i="1"/>
  <c r="G18" i="1"/>
  <c r="J17" i="1"/>
  <c r="H18" i="1"/>
  <c r="D18" i="1"/>
  <c r="I18" i="1"/>
  <c r="J15" i="1"/>
  <c r="J12" i="1"/>
  <c r="E18" i="1"/>
  <c r="J16" i="1"/>
  <c r="J13" i="1"/>
  <c r="F18" i="1"/>
  <c r="C18" i="1"/>
  <c r="J4" i="1"/>
  <c r="J3" i="1"/>
  <c r="J6" i="1"/>
  <c r="J10" i="1"/>
  <c r="D11" i="1"/>
  <c r="J5" i="1"/>
  <c r="J7" i="1"/>
  <c r="C11" i="1"/>
  <c r="G11" i="1"/>
  <c r="H11" i="1"/>
  <c r="I11" i="1"/>
  <c r="J8" i="1"/>
  <c r="J2" i="1"/>
  <c r="J31" i="1" l="1"/>
  <c r="J23" i="1"/>
  <c r="J18" i="1"/>
  <c r="J11" i="1"/>
</calcChain>
</file>

<file path=xl/sharedStrings.xml><?xml version="1.0" encoding="utf-8"?>
<sst xmlns="http://schemas.openxmlformats.org/spreadsheetml/2006/main" count="322" uniqueCount="78">
  <si>
    <t>Issue Tracker Background and Instructions</t>
  </si>
  <si>
    <t xml:space="preserve">The Medicaid unwinding issue tracking tool is designed to assist health centers in tracking renewal related trends occurring throughout the Medicaid Continuous Coverage Unwinding </t>
  </si>
  <si>
    <t xml:space="preserve">The tool consists of two summary pages followed by 5 corresponding site tabs. Each "Site" tab is connected to the summary pages. </t>
  </si>
  <si>
    <t xml:space="preserve">As health center staff enter data into the "Site" tabs, data will automatically populate within the summary. </t>
  </si>
  <si>
    <t xml:space="preserve">Each "Site" tab has a drop down option to select the total number of issues occurring. If the number of issue occurrences exceeds the drop down amount, type in the total number of instances into the corresponding box. </t>
  </si>
  <si>
    <t>Health Centers are encouraged to share specific "Site" tabs with the unique health center service locations in their organization. Individual FQHC sites can be limited to only viewing their specific location's information by sharing just the "Site" tab that corresponds to them.</t>
  </si>
  <si>
    <t xml:space="preserve">Health Centers can easily modify this tool to fit their needs. Health Centers can duplicate the "Site" tabs to represent additional service delivery sites within their organization. </t>
  </si>
  <si>
    <r>
      <t xml:space="preserve">If you choose to utilize this tool please keep NACHC updated on your unwinding trends! </t>
    </r>
    <r>
      <rPr>
        <b/>
        <sz val="12"/>
        <color rgb="FF000000"/>
        <rFont val="Calibri"/>
        <family val="2"/>
        <scheme val="minor"/>
      </rPr>
      <t>Send any questions or unique health center data trends to federalpolicy@nachc.com.</t>
    </r>
  </si>
  <si>
    <t>Issue Topic Area:</t>
  </si>
  <si>
    <t>Total To Date</t>
  </si>
  <si>
    <t>Call Center</t>
  </si>
  <si>
    <t>Long wait time</t>
  </si>
  <si>
    <t>Asked for a call back but never got a call</t>
  </si>
  <si>
    <t>Was disconnected</t>
  </si>
  <si>
    <t>Called multiple times but unable to get through</t>
  </si>
  <si>
    <t>Unable to access language supports</t>
  </si>
  <si>
    <t>Representative unhelpful or couldn't answer my question</t>
  </si>
  <si>
    <t>Representative gave wrong answer</t>
  </si>
  <si>
    <t>Representative said to reapply rather than complete renewal or appeal</t>
  </si>
  <si>
    <t>Call center not open after business hours</t>
  </si>
  <si>
    <t>Total Monthly Call Center Issues:</t>
  </si>
  <si>
    <t xml:space="preserve">Issues with Notices
</t>
  </si>
  <si>
    <t xml:space="preserve">Notice was confusing* </t>
  </si>
  <si>
    <t>Received multiple conflicting notices</t>
  </si>
  <si>
    <t>Notice not in patient’s preferred language</t>
  </si>
  <si>
    <t>Never received a renewal form</t>
  </si>
  <si>
    <t>No reason for termination given</t>
  </si>
  <si>
    <t>Notice is missing information – no info on appeals or Marketplace/CHIP transfer</t>
  </si>
  <si>
    <t>Total Monthly Issues With Notices:</t>
  </si>
  <si>
    <t>Loss of Coverage</t>
  </si>
  <si>
    <t>Never received renewal form or disenrollment notice</t>
  </si>
  <si>
    <t xml:space="preserve">Sent in renewal information but was still terminated </t>
  </si>
  <si>
    <t>Was told they are over income but they are not</t>
  </si>
  <si>
    <t>Was told to submit a new application</t>
  </si>
  <si>
    <t>Total Monthly Loss of Coverage Issues</t>
  </si>
  <si>
    <t>Other</t>
  </si>
  <si>
    <t>Updated contact information but mail still going to old address</t>
  </si>
  <si>
    <t>Unable to submit or upload documents</t>
  </si>
  <si>
    <t>Problem resetting online account password</t>
  </si>
  <si>
    <t>Online portal not working</t>
  </si>
  <si>
    <t>Office was closed</t>
  </si>
  <si>
    <t>State didn’t reinstate within 45 days after sending in late renewals</t>
  </si>
  <si>
    <t>State didn’t consider all eligibility pathways</t>
  </si>
  <si>
    <t>Total Monthly Other Issues:</t>
  </si>
  <si>
    <t>Total Patient Medicaid Disenrollment Summary</t>
  </si>
  <si>
    <t>Month:</t>
  </si>
  <si>
    <t># Adult Patients Disenrolled from Medicaid</t>
  </si>
  <si>
    <t># Children Disenrolled from Medicaid</t>
  </si>
  <si>
    <t>Total Patients Disenrolled from Medicaid</t>
  </si>
  <si>
    <t>Monthly Disenrollment Change</t>
  </si>
  <si>
    <t>Total # Patients Disenrolled from Medicaid</t>
  </si>
  <si>
    <t>Patient Coverage Transition Summary</t>
  </si>
  <si>
    <t>Marketplace Coverage</t>
  </si>
  <si>
    <t>Employer Sponsored Coverage</t>
  </si>
  <si>
    <t>Medicaid Coverage Renewed</t>
  </si>
  <si>
    <t>Uninsured</t>
  </si>
  <si>
    <t>Total Number of Patient Coverage Transitions</t>
  </si>
  <si>
    <t>Number of Enrollment Related Assisits</t>
  </si>
  <si>
    <t># Enrollment Related Assists</t>
  </si>
  <si>
    <t>Monthy Issue Tracking Log</t>
  </si>
  <si>
    <t>Monthly Medicaid Disenrollment Tracking</t>
  </si>
  <si>
    <t>Week</t>
  </si>
  <si>
    <t>Month</t>
  </si>
  <si>
    <t xml:space="preserve">Total # Adult Patients Disenrolled From Medicaid </t>
  </si>
  <si>
    <t>Total # Child Patients Disenrolled From Medicaid</t>
  </si>
  <si>
    <t>Total Patients Disenrolled From Medicaid</t>
  </si>
  <si>
    <t>Monthly Coverage Transition Tracking</t>
  </si>
  <si>
    <t>Transition to Marketplace Coverage</t>
  </si>
  <si>
    <t>Patient Became Uninsured</t>
  </si>
  <si>
    <t>Total Call Center Issues</t>
  </si>
  <si>
    <t>Total Patient Coverage Transitions</t>
  </si>
  <si>
    <r>
      <rPr>
        <b/>
        <sz val="10"/>
        <color rgb="FF000000"/>
        <rFont val="Open Sans"/>
        <family val="2"/>
      </rPr>
      <t xml:space="preserve">Issues with Notices  *if possible get copy of the notice and redact the personal information
</t>
    </r>
  </si>
  <si>
    <t>Total Health Center Enrollment Related Assists</t>
  </si>
  <si>
    <t>Number of Enrollment Related Assists</t>
  </si>
  <si>
    <t>Combined Total # Enrollment Related Assists</t>
  </si>
  <si>
    <t>Total Issues with Notices</t>
  </si>
  <si>
    <t>Total Loss of Coverage Issues</t>
  </si>
  <si>
    <t>Total Other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</si>
</sst>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font>
    <font>
      <b/>
      <sz val="10"/>
      <color rgb="FF000000"/>
      <name val="&quot;docs-Open Sans&quot;"/>
    </font>
    <font>
      <b/>
      <sz val="10"/>
      <color theme="0"/>
      <name val="Arial"/>
      <family val="2"/>
    </font>
    <font>
      <b/>
      <sz val="10"/>
      <color theme="0"/>
      <name val="Open Sans"/>
      <family val="2"/>
    </font>
    <font>
      <sz val="10"/>
      <color rgb="FF000000"/>
      <name val="Arial"/>
      <family val="2"/>
    </font>
    <font>
      <sz val="10"/>
      <name val="Arial"/>
      <family val="2"/>
    </font>
    <font>
      <b/>
      <sz val="10"/>
      <name val="Arial"/>
      <family val="2"/>
    </font>
    <font>
      <i/>
      <sz val="10"/>
      <name val="Arial"/>
      <family val="2"/>
    </font>
    <font>
      <b/>
      <sz val="12"/>
      <color theme="0"/>
      <name val="Arial"/>
      <family val="2"/>
    </font>
    <font>
      <i/>
      <sz val="10"/>
      <color rgb="FF000000"/>
      <name val="Open Sans"/>
      <family val="2"/>
    </font>
    <font>
      <sz val="12"/>
      <color rgb="FF000000"/>
      <name val="Times New Roman"/>
      <family val="1"/>
    </font>
    <font>
      <b/>
      <sz val="12"/>
      <color theme="0"/>
      <name val="Times New Roman"/>
      <family val="1"/>
    </font>
    <font>
      <b/>
      <sz val="16"/>
      <color theme="0"/>
      <name val="Times New Roman"/>
      <family val="1"/>
    </font>
    <font>
      <b/>
      <sz val="10"/>
      <color rgb="FF000000"/>
      <name val="Open Sans"/>
      <family val="2"/>
    </font>
    <font>
      <sz val="10"/>
      <color rgb="FFFFFFFF"/>
      <name val="Arial"/>
      <family val="2"/>
    </font>
    <font>
      <sz val="10"/>
      <name val="Open Sans"/>
      <family val="2"/>
    </font>
    <font>
      <b/>
      <i/>
      <sz val="10"/>
      <color theme="0"/>
      <name val="Open Sans"/>
      <family val="2"/>
    </font>
    <font>
      <b/>
      <sz val="12"/>
      <name val="Times New Roman"/>
      <family val="1"/>
    </font>
    <font>
      <b/>
      <sz val="11"/>
      <name val="Times New Roman"/>
      <family val="1"/>
    </font>
    <font>
      <b/>
      <i/>
      <sz val="10"/>
      <color theme="0"/>
      <name val="Arial"/>
      <family val="2"/>
    </font>
    <font>
      <b/>
      <sz val="10"/>
      <color rgb="FF000000"/>
      <name val="Arial"/>
      <family val="2"/>
    </font>
    <font>
      <sz val="10"/>
      <color theme="0"/>
      <name val="Open Sans"/>
      <family val="2"/>
    </font>
    <font>
      <b/>
      <sz val="14"/>
      <color theme="0"/>
      <name val="Arial"/>
      <family val="2"/>
    </font>
    <font>
      <sz val="12"/>
      <color rgb="FF000000"/>
      <name val="Calibri"/>
      <family val="2"/>
      <scheme val="minor"/>
    </font>
    <font>
      <b/>
      <sz val="12"/>
      <color theme="0"/>
      <name val="Calibri"/>
      <family val="2"/>
      <scheme val="minor"/>
    </font>
    <font>
      <b/>
      <sz val="12"/>
      <color rgb="FF00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tint="0.79998168889431442"/>
        <bgColor rgb="FFCCA777"/>
      </patternFill>
    </fill>
    <fill>
      <patternFill patternType="solid">
        <fgColor theme="7" tint="-0.249977111117893"/>
        <bgColor indexed="64"/>
      </patternFill>
    </fill>
    <fill>
      <patternFill patternType="solid">
        <fgColor theme="7" tint="-0.249977111117893"/>
        <bgColor rgb="FFCCA777"/>
      </patternFill>
    </fill>
    <fill>
      <patternFill patternType="solid">
        <fgColor theme="7" tint="-0.249977111117893"/>
        <bgColor rgb="FFFFFFFF"/>
      </patternFill>
    </fill>
    <fill>
      <patternFill patternType="solid">
        <fgColor theme="7" tint="0.79998168889431442"/>
        <bgColor rgb="FFD9D9D9"/>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3"/>
        <bgColor indexed="64"/>
      </patternFill>
    </fill>
    <fill>
      <patternFill patternType="solid">
        <fgColor rgb="FF002060"/>
        <bgColor indexed="64"/>
      </patternFill>
    </fill>
  </fills>
  <borders count="38">
    <border>
      <left/>
      <right/>
      <top/>
      <bottom/>
      <diagonal/>
    </border>
    <border>
      <left/>
      <right/>
      <top style="thin">
        <color rgb="FF000000"/>
      </top>
      <bottom style="medium">
        <color rgb="FF434343"/>
      </bottom>
      <diagonal/>
    </border>
    <border>
      <left/>
      <right style="medium">
        <color rgb="FF434343"/>
      </right>
      <top style="thin">
        <color rgb="FF000000"/>
      </top>
      <bottom style="medium">
        <color rgb="FF434343"/>
      </bottom>
      <diagonal/>
    </border>
    <border>
      <left/>
      <right style="medium">
        <color rgb="FF434343"/>
      </right>
      <top/>
      <bottom/>
      <diagonal/>
    </border>
    <border>
      <left/>
      <right/>
      <top style="thin">
        <color rgb="FF000000"/>
      </top>
      <bottom/>
      <diagonal/>
    </border>
    <border>
      <left style="medium">
        <color rgb="FF434343"/>
      </left>
      <right style="medium">
        <color rgb="FF434343"/>
      </right>
      <top style="medium">
        <color rgb="FF434343"/>
      </top>
      <bottom style="medium">
        <color rgb="FF434343"/>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n">
        <color auto="1"/>
      </bottom>
      <diagonal/>
    </border>
    <border>
      <left style="medium">
        <color rgb="FF434343"/>
      </left>
      <right style="medium">
        <color rgb="FF434343"/>
      </right>
      <top style="medium">
        <color rgb="FF434343"/>
      </top>
      <bottom style="thick">
        <color rgb="FF434343"/>
      </bottom>
      <diagonal/>
    </border>
    <border>
      <left style="medium">
        <color rgb="FF434343"/>
      </left>
      <right style="medium">
        <color rgb="FF434343"/>
      </right>
      <top style="medium">
        <color rgb="FF434343"/>
      </top>
      <bottom/>
      <diagonal/>
    </border>
    <border>
      <left style="medium">
        <color rgb="FF434343"/>
      </left>
      <right style="medium">
        <color rgb="FF434343"/>
      </right>
      <top style="thick">
        <color rgb="FF434343"/>
      </top>
      <bottom style="medium">
        <color rgb="FF434343"/>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ck">
        <color auto="1"/>
      </top>
      <bottom style="thin">
        <color auto="1"/>
      </bottom>
      <diagonal/>
    </border>
    <border>
      <left style="thin">
        <color auto="1"/>
      </left>
      <right style="medium">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bottom/>
      <diagonal/>
    </border>
    <border>
      <left style="thick">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medium">
        <color auto="1"/>
      </left>
      <right style="medium">
        <color auto="1"/>
      </right>
      <top style="medium">
        <color auto="1"/>
      </top>
      <bottom style="medium">
        <color auto="1"/>
      </bottom>
      <diagonal/>
    </border>
    <border>
      <left style="thick">
        <color rgb="FF434343"/>
      </left>
      <right style="medium">
        <color rgb="FF434343"/>
      </right>
      <top style="medium">
        <color rgb="FF434343"/>
      </top>
      <bottom/>
      <diagonal/>
    </border>
    <border>
      <left style="thick">
        <color rgb="FF434343"/>
      </left>
      <right style="medium">
        <color rgb="FF434343"/>
      </right>
      <top/>
      <bottom/>
      <diagonal/>
    </border>
    <border>
      <left style="thick">
        <color rgb="FF434343"/>
      </left>
      <right style="medium">
        <color rgb="FF434343"/>
      </right>
      <top style="thick">
        <color rgb="FF434343"/>
      </top>
      <bottom/>
      <diagonal/>
    </border>
    <border>
      <left style="thick">
        <color rgb="FF434343"/>
      </left>
      <right style="medium">
        <color rgb="FF434343"/>
      </right>
      <top/>
      <bottom style="thick">
        <color rgb="FF434343"/>
      </bottom>
      <diagonal/>
    </border>
    <border>
      <left style="thick">
        <color rgb="FF434343"/>
      </left>
      <right style="thick">
        <color rgb="FF434343"/>
      </right>
      <top style="thick">
        <color rgb="FF434343"/>
      </top>
      <bottom style="thick">
        <color rgb="FF434343"/>
      </bottom>
      <diagonal/>
    </border>
    <border>
      <left style="thick">
        <color rgb="FF434343"/>
      </left>
      <right/>
      <top/>
      <bottom style="thick">
        <color rgb="FF434343"/>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41">
    <xf numFmtId="0" fontId="0" fillId="0" borderId="0" xfId="0"/>
    <xf numFmtId="0" fontId="0" fillId="2" borderId="0" xfId="0" applyFill="1"/>
    <xf numFmtId="0" fontId="5" fillId="2" borderId="1" xfId="0" applyFont="1" applyFill="1" applyBorder="1" applyAlignment="1">
      <alignment horizontal="center" wrapText="1"/>
    </xf>
    <xf numFmtId="0" fontId="4" fillId="2" borderId="0" xfId="0" applyFont="1" applyFill="1"/>
    <xf numFmtId="0" fontId="5" fillId="2" borderId="4" xfId="0" applyFont="1" applyFill="1" applyBorder="1"/>
    <xf numFmtId="0" fontId="5" fillId="2" borderId="3" xfId="0" applyFont="1" applyFill="1" applyBorder="1" applyAlignment="1">
      <alignment horizontal="center" wrapText="1"/>
    </xf>
    <xf numFmtId="0" fontId="6" fillId="2" borderId="0" xfId="0" applyFont="1" applyFill="1" applyAlignment="1">
      <alignment vertical="center" wrapText="1"/>
    </xf>
    <xf numFmtId="0" fontId="5" fillId="2" borderId="3" xfId="0" applyFont="1" applyFill="1" applyBorder="1"/>
    <xf numFmtId="0" fontId="10" fillId="2" borderId="0" xfId="0" applyFont="1" applyFill="1"/>
    <xf numFmtId="17" fontId="10" fillId="0" borderId="6" xfId="0" applyNumberFormat="1" applyFont="1" applyBorder="1"/>
    <xf numFmtId="0" fontId="10" fillId="0" borderId="6" xfId="0" applyFont="1" applyBorder="1"/>
    <xf numFmtId="0" fontId="10" fillId="2" borderId="0" xfId="0" applyFont="1" applyFill="1" applyAlignment="1">
      <alignment vertical="center"/>
    </xf>
    <xf numFmtId="0" fontId="6" fillId="4" borderId="15" xfId="0" applyFont="1" applyFill="1" applyBorder="1" applyAlignment="1">
      <alignment horizontal="center" vertical="center" wrapText="1"/>
    </xf>
    <xf numFmtId="0" fontId="9" fillId="0" borderId="9" xfId="0" applyFont="1" applyBorder="1" applyAlignment="1">
      <alignment horizontal="center" vertical="center" wrapText="1"/>
    </xf>
    <xf numFmtId="0" fontId="15" fillId="0" borderId="9" xfId="0" applyFont="1" applyBorder="1" applyAlignment="1">
      <alignment horizontal="left" vertical="center"/>
    </xf>
    <xf numFmtId="0" fontId="9" fillId="0" borderId="6" xfId="0" applyFont="1" applyBorder="1" applyAlignment="1">
      <alignment horizontal="center" vertical="center" wrapText="1"/>
    </xf>
    <xf numFmtId="0" fontId="15" fillId="0" borderId="6" xfId="0" applyFont="1" applyBorder="1" applyAlignment="1">
      <alignment horizontal="left" vertical="center"/>
    </xf>
    <xf numFmtId="0" fontId="15" fillId="0" borderId="15" xfId="0" applyFont="1" applyBorder="1" applyAlignment="1">
      <alignment horizontal="left" vertical="center"/>
    </xf>
    <xf numFmtId="0" fontId="4" fillId="0" borderId="0" xfId="0" applyFont="1"/>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6" fillId="4"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 fillId="2" borderId="25" xfId="0" applyFont="1" applyFill="1" applyBorder="1"/>
    <xf numFmtId="0" fontId="14" fillId="4" borderId="22" xfId="0" applyFont="1" applyFill="1" applyBorder="1" applyAlignment="1">
      <alignment horizontal="left" vertical="center" wrapText="1"/>
    </xf>
    <xf numFmtId="0" fontId="4" fillId="2" borderId="20" xfId="0" applyFont="1" applyFill="1" applyBorder="1"/>
    <xf numFmtId="17" fontId="6" fillId="4" borderId="15"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15" fillId="0" borderId="17" xfId="0" applyFont="1" applyBorder="1" applyAlignment="1">
      <alignment horizontal="left" vertical="center"/>
    </xf>
    <xf numFmtId="0" fontId="3" fillId="5" borderId="8"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15" fillId="10" borderId="6" xfId="0" applyFont="1" applyFill="1" applyBorder="1" applyAlignment="1">
      <alignment horizontal="left" vertical="center"/>
    </xf>
    <xf numFmtId="0" fontId="9" fillId="10" borderId="22" xfId="0" applyFont="1" applyFill="1" applyBorder="1" applyAlignment="1">
      <alignment horizontal="center" vertical="center" wrapText="1"/>
    </xf>
    <xf numFmtId="0" fontId="15" fillId="10" borderId="15" xfId="0" applyFont="1" applyFill="1" applyBorder="1" applyAlignment="1">
      <alignment horizontal="left" vertical="center"/>
    </xf>
    <xf numFmtId="0" fontId="16" fillId="5" borderId="26" xfId="0" applyFont="1" applyFill="1" applyBorder="1" applyAlignment="1">
      <alignment horizontal="center" vertical="center" wrapText="1"/>
    </xf>
    <xf numFmtId="0" fontId="7" fillId="11" borderId="5" xfId="0" applyFont="1" applyFill="1" applyBorder="1" applyAlignment="1">
      <alignment horizontal="center" wrapText="1"/>
    </xf>
    <xf numFmtId="0" fontId="4" fillId="11" borderId="5" xfId="0" applyFont="1" applyFill="1" applyBorder="1"/>
    <xf numFmtId="0" fontId="7" fillId="12" borderId="12" xfId="0" applyFont="1" applyFill="1" applyBorder="1" applyAlignment="1">
      <alignment horizontal="center" wrapText="1"/>
    </xf>
    <xf numFmtId="0" fontId="5" fillId="12" borderId="12" xfId="0" applyFont="1" applyFill="1" applyBorder="1"/>
    <xf numFmtId="0" fontId="7" fillId="12" borderId="5" xfId="0" applyFont="1" applyFill="1" applyBorder="1" applyAlignment="1">
      <alignment horizontal="center" wrapText="1"/>
    </xf>
    <xf numFmtId="0" fontId="4" fillId="12" borderId="5" xfId="0" applyFont="1" applyFill="1" applyBorder="1"/>
    <xf numFmtId="0" fontId="7" fillId="13" borderId="5" xfId="0" applyFont="1" applyFill="1" applyBorder="1" applyAlignment="1">
      <alignment horizontal="center" wrapText="1"/>
    </xf>
    <xf numFmtId="0" fontId="4" fillId="13" borderId="5" xfId="0" applyFont="1" applyFill="1" applyBorder="1"/>
    <xf numFmtId="0" fontId="7" fillId="9" borderId="5" xfId="0" applyFont="1" applyFill="1" applyBorder="1" applyAlignment="1">
      <alignment horizontal="center" wrapText="1"/>
    </xf>
    <xf numFmtId="0" fontId="4" fillId="9" borderId="5" xfId="0" applyFont="1" applyFill="1" applyBorder="1"/>
    <xf numFmtId="0" fontId="7" fillId="13" borderId="12" xfId="0" applyFont="1" applyFill="1" applyBorder="1" applyAlignment="1">
      <alignment horizontal="center" wrapText="1"/>
    </xf>
    <xf numFmtId="0" fontId="5" fillId="13" borderId="12" xfId="0" applyFont="1" applyFill="1" applyBorder="1"/>
    <xf numFmtId="0" fontId="7" fillId="13" borderId="10" xfId="0" applyFont="1" applyFill="1" applyBorder="1" applyAlignment="1">
      <alignment horizontal="center" wrapText="1"/>
    </xf>
    <xf numFmtId="0" fontId="4" fillId="13" borderId="10" xfId="0" applyFont="1" applyFill="1" applyBorder="1"/>
    <xf numFmtId="0" fontId="7" fillId="9" borderId="12" xfId="0" applyFont="1" applyFill="1" applyBorder="1" applyAlignment="1">
      <alignment horizontal="center" wrapText="1"/>
    </xf>
    <xf numFmtId="0" fontId="5" fillId="9" borderId="12" xfId="0" applyFont="1" applyFill="1" applyBorder="1"/>
    <xf numFmtId="0" fontId="7" fillId="11" borderId="11" xfId="0" applyFont="1" applyFill="1" applyBorder="1" applyAlignment="1">
      <alignment horizontal="center" wrapText="1"/>
    </xf>
    <xf numFmtId="0" fontId="4" fillId="11" borderId="11" xfId="0" applyFont="1" applyFill="1" applyBorder="1"/>
    <xf numFmtId="0" fontId="7" fillId="12" borderId="11" xfId="0" applyFont="1" applyFill="1" applyBorder="1" applyAlignment="1">
      <alignment horizontal="center" wrapText="1"/>
    </xf>
    <xf numFmtId="0" fontId="4" fillId="12" borderId="11" xfId="0" applyFont="1" applyFill="1" applyBorder="1"/>
    <xf numFmtId="0" fontId="18" fillId="9" borderId="6" xfId="0" applyFont="1" applyFill="1" applyBorder="1" applyAlignment="1">
      <alignment horizontal="center" vertical="center"/>
    </xf>
    <xf numFmtId="0" fontId="18" fillId="9" borderId="6" xfId="0" applyFont="1" applyFill="1" applyBorder="1" applyAlignment="1">
      <alignment horizontal="center" vertical="center" wrapText="1"/>
    </xf>
    <xf numFmtId="0" fontId="19" fillId="3" borderId="33" xfId="0" applyFont="1" applyFill="1" applyBorder="1" applyAlignment="1">
      <alignment horizontal="center" wrapText="1"/>
    </xf>
    <xf numFmtId="0" fontId="19" fillId="14" borderId="33" xfId="0" applyFont="1" applyFill="1" applyBorder="1" applyAlignment="1">
      <alignment horizontal="center" wrapText="1"/>
    </xf>
    <xf numFmtId="0" fontId="19" fillId="15" borderId="33" xfId="0" applyFont="1" applyFill="1" applyBorder="1" applyAlignment="1">
      <alignment horizontal="center" wrapText="1"/>
    </xf>
    <xf numFmtId="0" fontId="7" fillId="9" borderId="11" xfId="0" applyFont="1" applyFill="1" applyBorder="1" applyAlignment="1">
      <alignment horizontal="center" wrapText="1"/>
    </xf>
    <xf numFmtId="0" fontId="4" fillId="9" borderId="11" xfId="0" applyFont="1" applyFill="1" applyBorder="1"/>
    <xf numFmtId="0" fontId="19" fillId="5" borderId="5" xfId="0" applyFont="1" applyFill="1" applyBorder="1" applyAlignment="1">
      <alignment horizontal="center" wrapText="1"/>
    </xf>
    <xf numFmtId="17" fontId="8" fillId="16" borderId="1" xfId="0" applyNumberFormat="1" applyFont="1" applyFill="1" applyBorder="1" applyAlignment="1">
      <alignment horizontal="center" wrapText="1"/>
    </xf>
    <xf numFmtId="0" fontId="8" fillId="16" borderId="1" xfId="0" applyFont="1" applyFill="1" applyBorder="1" applyAlignment="1">
      <alignment horizontal="center" wrapText="1"/>
    </xf>
    <xf numFmtId="0" fontId="20" fillId="11" borderId="5" xfId="0" applyFont="1" applyFill="1" applyBorder="1" applyAlignment="1">
      <alignment horizontal="center" vertical="center"/>
    </xf>
    <xf numFmtId="0" fontId="20" fillId="11" borderId="11" xfId="0" applyFont="1" applyFill="1" applyBorder="1" applyAlignment="1">
      <alignment horizontal="center" vertical="center"/>
    </xf>
    <xf numFmtId="0" fontId="2" fillId="3" borderId="33" xfId="0" applyFont="1" applyFill="1" applyBorder="1" applyAlignment="1">
      <alignment horizontal="center" vertical="center"/>
    </xf>
    <xf numFmtId="0" fontId="6" fillId="12" borderId="12" xfId="0" applyFont="1" applyFill="1" applyBorder="1" applyAlignment="1">
      <alignment horizontal="center" vertical="center"/>
    </xf>
    <xf numFmtId="0" fontId="20" fillId="12" borderId="5" xfId="0" applyFont="1" applyFill="1" applyBorder="1" applyAlignment="1">
      <alignment horizontal="center" vertical="center"/>
    </xf>
    <xf numFmtId="0" fontId="20" fillId="12" borderId="11" xfId="0" applyFont="1" applyFill="1" applyBorder="1" applyAlignment="1">
      <alignment horizontal="center" vertical="center"/>
    </xf>
    <xf numFmtId="0" fontId="2" fillId="14" borderId="33" xfId="0" applyFont="1" applyFill="1" applyBorder="1" applyAlignment="1">
      <alignment horizontal="center" vertical="center"/>
    </xf>
    <xf numFmtId="0" fontId="6" fillId="13" borderId="12" xfId="0" applyFont="1" applyFill="1" applyBorder="1" applyAlignment="1">
      <alignment horizontal="center" vertical="center"/>
    </xf>
    <xf numFmtId="0" fontId="20" fillId="13" borderId="5" xfId="0" applyFont="1" applyFill="1" applyBorder="1" applyAlignment="1">
      <alignment horizontal="center" vertical="center"/>
    </xf>
    <xf numFmtId="0" fontId="20" fillId="13" borderId="10" xfId="0" applyFont="1" applyFill="1" applyBorder="1" applyAlignment="1">
      <alignment horizontal="center" vertical="center"/>
    </xf>
    <xf numFmtId="0" fontId="2" fillId="15" borderId="33" xfId="0" applyFont="1" applyFill="1" applyBorder="1" applyAlignment="1">
      <alignment horizontal="center" vertical="center"/>
    </xf>
    <xf numFmtId="0" fontId="6" fillId="9" borderId="12" xfId="0" applyFont="1" applyFill="1" applyBorder="1" applyAlignment="1">
      <alignment horizontal="center" vertical="center"/>
    </xf>
    <xf numFmtId="0" fontId="20" fillId="9" borderId="5" xfId="0" applyFont="1" applyFill="1" applyBorder="1" applyAlignment="1">
      <alignment horizontal="center" vertical="center"/>
    </xf>
    <xf numFmtId="0" fontId="20" fillId="9" borderId="11" xfId="0" applyFont="1" applyFill="1" applyBorder="1" applyAlignment="1">
      <alignment horizontal="center" vertical="center"/>
    </xf>
    <xf numFmtId="0" fontId="2" fillId="5" borderId="5" xfId="0" applyFont="1" applyFill="1" applyBorder="1" applyAlignment="1">
      <alignment horizontal="center" vertical="center"/>
    </xf>
    <xf numFmtId="0" fontId="15" fillId="2" borderId="0" xfId="0" applyFont="1" applyFill="1" applyAlignment="1">
      <alignment horizontal="left" vertical="center"/>
    </xf>
    <xf numFmtId="0" fontId="16"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21" fillId="2" borderId="0" xfId="0" applyFont="1" applyFill="1" applyAlignment="1">
      <alignment horizontal="left" vertical="center"/>
    </xf>
    <xf numFmtId="0" fontId="21" fillId="0" borderId="6" xfId="0" applyFont="1" applyBorder="1" applyAlignment="1">
      <alignment horizontal="left" vertical="center"/>
    </xf>
    <xf numFmtId="0" fontId="18" fillId="9" borderId="35" xfId="0" applyFont="1" applyFill="1" applyBorder="1" applyAlignment="1">
      <alignment horizontal="center" vertical="center" wrapText="1"/>
    </xf>
    <xf numFmtId="0" fontId="10" fillId="0" borderId="35" xfId="0" applyFont="1" applyBorder="1"/>
    <xf numFmtId="0" fontId="12" fillId="2" borderId="0" xfId="0" applyFont="1" applyFill="1"/>
    <xf numFmtId="0" fontId="18" fillId="2" borderId="0" xfId="0" applyFont="1" applyFill="1" applyAlignment="1">
      <alignment horizontal="center" vertical="center" wrapText="1"/>
    </xf>
    <xf numFmtId="0" fontId="11" fillId="2" borderId="0" xfId="0" applyFont="1" applyFill="1"/>
    <xf numFmtId="0" fontId="17" fillId="2" borderId="0" xfId="0" applyFont="1" applyFill="1"/>
    <xf numFmtId="0" fontId="11" fillId="5" borderId="13" xfId="0" applyFont="1" applyFill="1" applyBorder="1" applyAlignment="1">
      <alignment horizontal="center" vertical="center" wrapText="1"/>
    </xf>
    <xf numFmtId="0" fontId="17" fillId="0" borderId="28" xfId="0" applyFont="1" applyBorder="1" applyAlignment="1">
      <alignment horizontal="center" vertical="center"/>
    </xf>
    <xf numFmtId="0" fontId="17" fillId="0" borderId="6" xfId="0" applyFont="1" applyBorder="1" applyAlignment="1">
      <alignment horizontal="center" vertical="center"/>
    </xf>
    <xf numFmtId="0" fontId="23" fillId="2" borderId="0" xfId="0" applyFont="1" applyFill="1"/>
    <xf numFmtId="0" fontId="23" fillId="0" borderId="6" xfId="0" applyFont="1" applyBorder="1" applyAlignment="1">
      <alignment horizontal="center" vertical="center"/>
    </xf>
    <xf numFmtId="0" fontId="23" fillId="0" borderId="6" xfId="0" applyFont="1" applyBorder="1" applyAlignment="1">
      <alignment horizontal="center" vertical="center" wrapText="1"/>
    </xf>
    <xf numFmtId="0" fontId="24" fillId="17" borderId="35" xfId="0" applyFont="1" applyFill="1" applyBorder="1" applyAlignment="1">
      <alignment horizontal="center" vertical="center"/>
    </xf>
    <xf numFmtId="0" fontId="24" fillId="17" borderId="14" xfId="0" applyFont="1" applyFill="1" applyBorder="1" applyAlignment="1">
      <alignment horizontal="center" vertical="center"/>
    </xf>
    <xf numFmtId="0" fontId="24" fillId="17" borderId="7" xfId="0" applyFont="1" applyFill="1" applyBorder="1" applyAlignment="1">
      <alignment horizontal="center" vertical="center"/>
    </xf>
    <xf numFmtId="0" fontId="23" fillId="0" borderId="15" xfId="0" applyFont="1" applyBorder="1" applyAlignment="1">
      <alignment horizontal="center" vertical="center"/>
    </xf>
    <xf numFmtId="0" fontId="23" fillId="0" borderId="37" xfId="0" applyFont="1" applyBorder="1" applyAlignment="1">
      <alignment horizontal="center" vertical="center"/>
    </xf>
    <xf numFmtId="0" fontId="23" fillId="0" borderId="15" xfId="0" applyFont="1" applyBorder="1" applyAlignment="1">
      <alignment horizontal="center" vertical="center" wrapText="1"/>
    </xf>
    <xf numFmtId="0" fontId="23" fillId="0" borderId="37" xfId="0" applyFont="1" applyBorder="1" applyAlignment="1">
      <alignment horizontal="center" vertical="center" wrapText="1"/>
    </xf>
    <xf numFmtId="0" fontId="6" fillId="2" borderId="0" xfId="0" applyFont="1" applyFill="1" applyAlignment="1">
      <alignment horizontal="center" vertical="center" wrapText="1"/>
    </xf>
    <xf numFmtId="0" fontId="8" fillId="16" borderId="1"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6" fillId="12" borderId="31" xfId="0" applyFont="1" applyFill="1" applyBorder="1" applyAlignment="1">
      <alignment horizontal="center" vertical="center" textRotation="90" wrapText="1"/>
    </xf>
    <xf numFmtId="0" fontId="6" fillId="12" borderId="30" xfId="0" applyFont="1" applyFill="1" applyBorder="1" applyAlignment="1">
      <alignment horizontal="center" vertical="center" textRotation="90" wrapText="1"/>
    </xf>
    <xf numFmtId="0" fontId="6" fillId="12" borderId="34" xfId="0" applyFont="1" applyFill="1" applyBorder="1" applyAlignment="1">
      <alignment horizontal="center" vertical="center" textRotation="90" wrapText="1"/>
    </xf>
    <xf numFmtId="0" fontId="6" fillId="11" borderId="29" xfId="0" applyFont="1" applyFill="1" applyBorder="1" applyAlignment="1">
      <alignment horizontal="center" vertical="center" textRotation="90" wrapText="1"/>
    </xf>
    <xf numFmtId="0" fontId="6" fillId="11" borderId="30" xfId="0" applyFont="1" applyFill="1" applyBorder="1" applyAlignment="1">
      <alignment horizontal="center" vertical="center" textRotation="90" wrapText="1"/>
    </xf>
    <xf numFmtId="0" fontId="6" fillId="11" borderId="34" xfId="0" applyFont="1" applyFill="1" applyBorder="1" applyAlignment="1">
      <alignment horizontal="center" vertical="center" textRotation="90" wrapText="1"/>
    </xf>
    <xf numFmtId="0" fontId="6" fillId="13" borderId="31" xfId="0" applyFont="1" applyFill="1" applyBorder="1" applyAlignment="1">
      <alignment horizontal="center" vertical="center" textRotation="90" wrapText="1"/>
    </xf>
    <xf numFmtId="0" fontId="6" fillId="13" borderId="30" xfId="0" applyFont="1" applyFill="1" applyBorder="1" applyAlignment="1">
      <alignment horizontal="center" vertical="center" textRotation="90" wrapText="1"/>
    </xf>
    <xf numFmtId="0" fontId="6" fillId="13" borderId="34" xfId="0" applyFont="1" applyFill="1" applyBorder="1" applyAlignment="1">
      <alignment horizontal="center" vertical="center" textRotation="90" wrapText="1"/>
    </xf>
    <xf numFmtId="0" fontId="6" fillId="9" borderId="31" xfId="0" applyFont="1" applyFill="1" applyBorder="1" applyAlignment="1">
      <alignment horizontal="center" vertical="center" textRotation="90" wrapText="1"/>
    </xf>
    <xf numFmtId="0" fontId="6" fillId="9" borderId="30" xfId="0" applyFont="1" applyFill="1" applyBorder="1" applyAlignment="1">
      <alignment horizontal="center" vertical="center" textRotation="90" wrapText="1"/>
    </xf>
    <xf numFmtId="0" fontId="6" fillId="9" borderId="32" xfId="0" applyFont="1" applyFill="1" applyBorder="1" applyAlignment="1">
      <alignment horizontal="center" vertical="center" textRotation="90" wrapText="1"/>
    </xf>
    <xf numFmtId="0" fontId="12" fillId="5" borderId="36" xfId="0" applyFont="1" applyFill="1" applyBorder="1" applyAlignment="1">
      <alignment horizontal="center" wrapText="1"/>
    </xf>
    <xf numFmtId="0" fontId="12" fillId="5" borderId="0" xfId="0" applyFont="1" applyFill="1" applyAlignment="1">
      <alignment horizontal="center"/>
    </xf>
    <xf numFmtId="0" fontId="11" fillId="5" borderId="13" xfId="0" applyFont="1" applyFill="1" applyBorder="1" applyAlignment="1">
      <alignment horizontal="center"/>
    </xf>
    <xf numFmtId="0" fontId="13" fillId="8" borderId="23"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0" xfId="0" applyFont="1" applyFill="1" applyAlignment="1">
      <alignment horizontal="center" vertical="center" wrapText="1"/>
    </xf>
    <xf numFmtId="0" fontId="1" fillId="8" borderId="23" xfId="0" applyFont="1" applyFill="1" applyBorder="1" applyAlignment="1">
      <alignment horizontal="center" vertical="center" wrapText="1"/>
    </xf>
    <xf numFmtId="0" fontId="4" fillId="2" borderId="0" xfId="0" applyFont="1" applyFill="1" applyAlignment="1"/>
    <xf numFmtId="0" fontId="4" fillId="9" borderId="24" xfId="0" applyFont="1" applyFill="1" applyBorder="1" applyAlignment="1"/>
    <xf numFmtId="0" fontId="4" fillId="9" borderId="22" xfId="0" applyFont="1" applyFill="1" applyBorder="1" applyAlignment="1"/>
    <xf numFmtId="0" fontId="4" fillId="9" borderId="26" xfId="0" applyFont="1" applyFill="1" applyBorder="1" applyAlignment="1"/>
  </cellXfs>
  <cellStyles count="1">
    <cellStyle name="Normal" xfId="0" builtinId="0"/>
  </cellStyles>
  <dxfs count="45">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s>
  <tableStyles count="0" defaultTableStyle="TableStyleMedium2" defaultPivotStyle="PivotStyleLight16"/>
  <colors>
    <mruColors>
      <color rgb="FFCCA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Patient Disenrollment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'Total Renewal Outcome Data'!$B$2</c:f>
              <c:strCache>
                <c:ptCount val="1"/>
                <c:pt idx="0">
                  <c:v># Adult Patients Disenrolled from Medicaid</c:v>
                </c:pt>
              </c:strCache>
            </c:strRef>
          </c:tx>
          <c:spPr>
            <a:ln w="28575" cap="rnd">
              <a:solidFill>
                <a:schemeClr val="accent1"/>
              </a:solidFill>
              <a:round/>
            </a:ln>
            <a:effectLst/>
          </c:spPr>
          <c:marker>
            <c:symbol val="none"/>
          </c:marker>
          <c:cat>
            <c:numRef>
              <c:f>'Total Renewal Outcome Data'!$A$3:$A$15</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Data'!$B$3:$B$15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4-43AD-4914-9F2A-91FC04FB7612}"/>
            </c:ext>
          </c:extLst>
        </c:ser>
        <c:ser>
          <c:idx val="1"/>
          <c:order val="1"/>
          <c:tx>
            <c:strRef>
              <c:f>'Total Renewal Outcome Data'!$C$2</c:f>
              <c:strCache>
                <c:ptCount val="1"/>
                <c:pt idx="0">
                  <c:v># Children Disenrolled from Medicaid</c:v>
                </c:pt>
              </c:strCache>
            </c:strRef>
          </c:tx>
          <c:spPr>
            <a:ln w="28575" cap="rnd">
              <a:solidFill>
                <a:schemeClr val="accent2"/>
              </a:solidFill>
              <a:round/>
            </a:ln>
            <a:effectLst/>
          </c:spPr>
          <c:marker>
            <c:symbol val="none"/>
          </c:marker>
          <c:cat>
            <c:numRef>
              <c:f>'Total Renewal Outcome Data'!$A$3:$A$15</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Data'!$C$3:$C$15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6-43AD-4914-9F2A-91FC04FB7612}"/>
            </c:ext>
          </c:extLst>
        </c:ser>
        <c:dLbls>
          <c:showLegendKey val="0"/>
          <c:showVal val="0"/>
          <c:showCatName val="0"/>
          <c:showSerName val="0"/>
          <c:showPercent val="0"/>
          <c:showBubbleSize val="0"/>
        </c:dLbls>
        <c:smooth val="0"/>
        <c:axId val="267237352"/>
        <c:axId val="267243304"/>
      </c:lineChart>
      <c:dateAx>
        <c:axId val="26723735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43304"/>
        <c:crosses val="autoZero"/>
        <c:auto val="1"/>
        <c:lblOffset val="100"/>
        <c:baseTimeUnit val="months"/>
      </c:dateAx>
      <c:valAx>
        <c:axId val="267243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37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Patient Coverage Transitions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'Total Renewal Outcome Data'!$B$19</c:f>
              <c:strCache>
                <c:ptCount val="1"/>
                <c:pt idx="0">
                  <c:v>Marketplace Coverage</c:v>
                </c:pt>
              </c:strCache>
            </c:strRef>
          </c:tx>
          <c:spPr>
            <a:solidFill>
              <a:schemeClr val="accent1"/>
            </a:solidFill>
            <a:ln>
              <a:noFill/>
            </a:ln>
            <a:effectLst/>
          </c:spPr>
          <c:invertIfNegative val="0"/>
          <c:cat>
            <c:numRef>
              <c:f>'Total Renewal Outcome Data'!$A$20:$A$32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Data'!$B$20:$B$32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D8D8-419D-A406-96B6F1985A3A}"/>
            </c:ext>
          </c:extLst>
        </c:ser>
        <c:ser>
          <c:idx val="1"/>
          <c:order val="1"/>
          <c:tx>
            <c:strRef>
              <c:f>'Total Renewal Outcome Data'!$C$19</c:f>
              <c:strCache>
                <c:ptCount val="1"/>
                <c:pt idx="0">
                  <c:v>Employer Sponsored Coverage</c:v>
                </c:pt>
              </c:strCache>
            </c:strRef>
          </c:tx>
          <c:spPr>
            <a:solidFill>
              <a:schemeClr val="accent2"/>
            </a:solidFill>
            <a:ln>
              <a:noFill/>
            </a:ln>
            <a:effectLst/>
          </c:spPr>
          <c:invertIfNegative val="0"/>
          <c:cat>
            <c:numRef>
              <c:f>'Total Renewal Outcome Data'!$A$20:$A$32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Data'!$C$20:$C$32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D8D8-419D-A406-96B6F1985A3A}"/>
            </c:ext>
          </c:extLst>
        </c:ser>
        <c:ser>
          <c:idx val="2"/>
          <c:order val="2"/>
          <c:tx>
            <c:strRef>
              <c:f>'Total Renewal Outcome Data'!$D$19</c:f>
              <c:strCache>
                <c:ptCount val="1"/>
                <c:pt idx="0">
                  <c:v>Medicaid Coverage Renewed</c:v>
                </c:pt>
              </c:strCache>
            </c:strRef>
          </c:tx>
          <c:spPr>
            <a:solidFill>
              <a:schemeClr val="accent3"/>
            </a:solidFill>
            <a:ln>
              <a:noFill/>
            </a:ln>
            <a:effectLst/>
          </c:spPr>
          <c:invertIfNegative val="0"/>
          <c:cat>
            <c:numRef>
              <c:f>'Total Renewal Outcome Data'!$A$20:$A$32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Data'!$D$20:$D$32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D8D8-419D-A406-96B6F1985A3A}"/>
            </c:ext>
          </c:extLst>
        </c:ser>
        <c:ser>
          <c:idx val="3"/>
          <c:order val="3"/>
          <c:tx>
            <c:strRef>
              <c:f>'Total Renewal Outcome Data'!$E$19</c:f>
              <c:strCache>
                <c:ptCount val="1"/>
                <c:pt idx="0">
                  <c:v>Uninsured</c:v>
                </c:pt>
              </c:strCache>
            </c:strRef>
          </c:tx>
          <c:spPr>
            <a:solidFill>
              <a:schemeClr val="accent4"/>
            </a:solidFill>
            <a:ln>
              <a:noFill/>
            </a:ln>
            <a:effectLst/>
          </c:spPr>
          <c:invertIfNegative val="0"/>
          <c:cat>
            <c:numRef>
              <c:f>'Total Renewal Outcome Data'!$A$20:$A$32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Data'!$E$20:$E$32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D8D8-419D-A406-96B6F1985A3A}"/>
            </c:ext>
          </c:extLst>
        </c:ser>
        <c:dLbls>
          <c:showLegendKey val="0"/>
          <c:showVal val="0"/>
          <c:showCatName val="0"/>
          <c:showSerName val="0"/>
          <c:showPercent val="0"/>
          <c:showBubbleSize val="0"/>
        </c:dLbls>
        <c:gapWidth val="182"/>
        <c:axId val="1449297256"/>
        <c:axId val="1449299240"/>
      </c:barChart>
      <c:dateAx>
        <c:axId val="1449297256"/>
        <c:scaling>
          <c:orientation val="minMax"/>
        </c:scaling>
        <c:delete val="0"/>
        <c:axPos val="l"/>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299240"/>
        <c:crosses val="autoZero"/>
        <c:auto val="1"/>
        <c:lblOffset val="100"/>
        <c:baseTimeUnit val="months"/>
      </c:dateAx>
      <c:valAx>
        <c:axId val="1449299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297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'Total Renewal Outcome Data'!$B$36</c:f>
              <c:strCache>
                <c:ptCount val="1"/>
                <c:pt idx="0">
                  <c:v># Enrollment Related Assists</c:v>
                </c:pt>
              </c:strCache>
            </c:strRef>
          </c:tx>
          <c:spPr>
            <a:ln w="38100" cap="flat" cmpd="dbl" algn="ctr">
              <a:solidFill>
                <a:schemeClr val="accent1"/>
              </a:solidFill>
              <a:miter lim="800000"/>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'Total Renewal Outcome Data'!$A$37:$A$49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'Total Renewal Outcome Data'!$B$37:$B$49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FA36-48E9-82BA-E1A2F8322B59}"/>
            </c:ext>
          </c:extLst>
        </c:ser>
        <c:dLbls>
          <c:dLblPos val="ctr"/>
          <c:showLegendKey val="0"/>
          <c:showVal val="1"/>
          <c:showCatName val="0"/>
          <c:showSerName val="0"/>
          <c:showPercent val="0"/>
          <c:showBubbleSize val="0"/>
        </c:dLbls>
        <c:smooth val="0"/>
        <c:axId val="183849727"/>
        <c:axId val="1686887039"/>
      </c:lineChart>
      <c:dateAx>
        <c:axId val="183849727"/>
        <c:scaling>
          <c:orientation val="minMax"/>
        </c:scaling>
        <c:delete val="0"/>
        <c:axPos val="b"/>
        <c:numFmt formatCode="mmm\-yy"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887039"/>
        <c:crosses val="autoZero"/>
        <c:auto val="1"/>
        <c:lblOffset val="100"/>
        <c:baseTimeUnit val="months"/>
      </c:dateAx>
      <c:valAx>
        <c:axId val="1686887039"/>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497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cid:image005.gif@01D9E639.DB1B15D0" TargetMode="Externa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457200</xdr:colOff>
      <xdr:row>10</xdr:row>
      <xdr:rowOff>257175</xdr:rowOff>
    </xdr:from>
    <xdr:to>
      <xdr:col>5</xdr:col>
      <xdr:colOff>514350</xdr:colOff>
      <xdr:row>12</xdr:row>
      <xdr:rowOff>171450</xdr:rowOff>
    </xdr:to>
    <xdr:pic>
      <xdr:nvPicPr>
        <xdr:cNvPr id="7" name="Picture 20">
          <a:extLst>
            <a:ext uri="{FF2B5EF4-FFF2-40B4-BE49-F238E27FC236}">
              <a16:creationId xmlns:a16="http://schemas.microsoft.com/office/drawing/2014/main" id="{FB943BB7-E9C2-745A-DF0B-0B7568E378E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895475" y="5505450"/>
          <a:ext cx="18859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104775</xdr:rowOff>
    </xdr:from>
    <xdr:to>
      <xdr:col>11</xdr:col>
      <xdr:colOff>619125</xdr:colOff>
      <xdr:row>15</xdr:row>
      <xdr:rowOff>0</xdr:rowOff>
    </xdr:to>
    <xdr:graphicFrame macro="">
      <xdr:nvGraphicFramePr>
        <xdr:cNvPr id="5" name="Chart 1">
          <a:extLst>
            <a:ext uri="{FF2B5EF4-FFF2-40B4-BE49-F238E27FC236}">
              <a16:creationId xmlns:a16="http://schemas.microsoft.com/office/drawing/2014/main" id="{627EC60A-380C-0D23-3226-110A2204A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190500</xdr:colOff>
      <xdr:row>17</xdr:row>
      <xdr:rowOff>28575</xdr:rowOff>
    </xdr:from>
    <xdr:to>
      <xdr:col>11</xdr:col>
      <xdr:colOff>685800</xdr:colOff>
      <xdr:row>32</xdr:row>
      <xdr:rowOff>133350</xdr:rowOff>
    </xdr:to>
    <xdr:graphicFrame macro="">
      <xdr:nvGraphicFramePr>
        <xdr:cNvPr id="7" name="Chart 2">
          <a:extLst>
            <a:ext uri="{FF2B5EF4-FFF2-40B4-BE49-F238E27FC236}">
              <a16:creationId xmlns:a16="http://schemas.microsoft.com/office/drawing/2014/main" id="{4C90CBAB-4DAA-B558-5E1F-61071C5D68E1}"/>
            </a:ext>
            <a:ext uri="{147F2762-F138-4A5C-976F-8EAC2B608ADB}">
              <a16:predDERef xmlns:a16="http://schemas.microsoft.com/office/drawing/2014/main" pred="{627EC60A-380C-0D23-3226-110A2204A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179070</xdr:colOff>
      <xdr:row>34</xdr:row>
      <xdr:rowOff>50481</xdr:rowOff>
    </xdr:from>
    <xdr:to>
      <xdr:col>7</xdr:col>
      <xdr:colOff>64770</xdr:colOff>
      <xdr:row>50</xdr:row>
      <xdr:rowOff>9525</xdr:rowOff>
    </xdr:to>
    <xdr:graphicFrame macro="">
      <xdr:nvGraphicFramePr>
        <xdr:cNvPr id="8" name="Chart 7">
          <a:extLst>
            <a:ext uri="{FF2B5EF4-FFF2-40B4-BE49-F238E27FC236}">
              <a16:creationId xmlns:a16="http://schemas.microsoft.com/office/drawing/2014/main" id="{2502ED52-4ECC-3F93-BBBF-63A0B72F0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6D17-7703-4ECA-ACE8-196BA7976777}">
  <sheetPr>
    <tabColor rgb="FFFFC000"/>
  </sheetPr>
  <dimension ref="A1:Z11"/>
  <sheetViews>
    <sheetView tabSelected="1" workbookViewId="0">
      <selection activeCell="I11" sqref="I11"/>
    </sheetView>
  </sheetViews>
  <sheetFormatPr defaultColWidth="9.140625" defaultRowHeight="15.6"/>
  <cols>
    <col min="1" max="1" width="9.140625" style="101"/>
    <col min="2" max="2" width="12.42578125" style="101" bestFit="1" customWidth="1"/>
    <col min="3" max="16384" width="9.140625" style="101"/>
  </cols>
  <sheetData>
    <row r="1" spans="1:26" ht="24" customHeight="1">
      <c r="A1" s="104" t="s">
        <v>0</v>
      </c>
      <c r="B1" s="105"/>
      <c r="C1" s="105"/>
      <c r="D1" s="105"/>
      <c r="E1" s="105"/>
      <c r="F1" s="105"/>
      <c r="G1" s="105"/>
      <c r="H1" s="105"/>
      <c r="I1" s="105"/>
      <c r="J1" s="106"/>
    </row>
    <row r="2" spans="1:26" ht="45" customHeight="1">
      <c r="A2" s="102">
        <v>1</v>
      </c>
      <c r="B2" s="103" t="s">
        <v>1</v>
      </c>
      <c r="C2" s="103"/>
      <c r="D2" s="103"/>
      <c r="E2" s="103"/>
      <c r="F2" s="103"/>
      <c r="G2" s="103"/>
      <c r="H2" s="103"/>
      <c r="I2" s="103"/>
      <c r="J2" s="103"/>
    </row>
    <row r="3" spans="1:26" ht="57.75" customHeight="1">
      <c r="A3" s="102">
        <v>2</v>
      </c>
      <c r="B3" s="103" t="s">
        <v>2</v>
      </c>
      <c r="C3" s="103"/>
      <c r="D3" s="103"/>
      <c r="E3" s="103"/>
      <c r="F3" s="103"/>
      <c r="G3" s="103"/>
      <c r="H3" s="103"/>
      <c r="I3" s="103"/>
      <c r="J3" s="103"/>
      <c r="Z3" s="1"/>
    </row>
    <row r="4" spans="1:26" ht="36" customHeight="1">
      <c r="A4" s="102">
        <v>3</v>
      </c>
      <c r="B4" s="103" t="s">
        <v>3</v>
      </c>
      <c r="C4" s="103"/>
      <c r="D4" s="103"/>
      <c r="E4" s="103"/>
      <c r="F4" s="103"/>
      <c r="G4" s="103"/>
      <c r="H4" s="103"/>
      <c r="I4" s="103"/>
      <c r="J4" s="103"/>
    </row>
    <row r="5" spans="1:26" ht="67.5" customHeight="1">
      <c r="A5" s="102">
        <v>4</v>
      </c>
      <c r="B5" s="103" t="s">
        <v>4</v>
      </c>
      <c r="C5" s="103"/>
      <c r="D5" s="103"/>
      <c r="E5" s="103"/>
      <c r="F5" s="103"/>
      <c r="G5" s="103"/>
      <c r="H5" s="103"/>
      <c r="I5" s="103"/>
      <c r="J5" s="103"/>
    </row>
    <row r="6" spans="1:26" ht="66.75" customHeight="1">
      <c r="A6" s="102">
        <v>5</v>
      </c>
      <c r="B6" s="103" t="s">
        <v>5</v>
      </c>
      <c r="C6" s="103"/>
      <c r="D6" s="103"/>
      <c r="E6" s="103"/>
      <c r="F6" s="103"/>
      <c r="G6" s="103"/>
      <c r="H6" s="103"/>
      <c r="I6" s="103"/>
      <c r="J6" s="103"/>
    </row>
    <row r="7" spans="1:26" ht="71.25" customHeight="1">
      <c r="A7" s="102">
        <v>6</v>
      </c>
      <c r="B7" s="103" t="s">
        <v>6</v>
      </c>
      <c r="C7" s="103"/>
      <c r="D7" s="103"/>
      <c r="E7" s="103"/>
      <c r="F7" s="103"/>
      <c r="G7" s="103"/>
      <c r="H7" s="103"/>
      <c r="I7" s="103"/>
      <c r="J7" s="103"/>
    </row>
    <row r="8" spans="1:26">
      <c r="A8" s="107">
        <v>7</v>
      </c>
      <c r="B8" s="109" t="s">
        <v>7</v>
      </c>
      <c r="C8" s="109"/>
      <c r="D8" s="109"/>
      <c r="E8" s="109"/>
      <c r="F8" s="109"/>
      <c r="G8" s="109"/>
      <c r="H8" s="109"/>
      <c r="I8" s="109"/>
      <c r="J8" s="109"/>
    </row>
    <row r="9" spans="1:26">
      <c r="A9" s="108"/>
      <c r="B9" s="110"/>
      <c r="C9" s="110"/>
      <c r="D9" s="110"/>
      <c r="E9" s="110"/>
      <c r="F9" s="110"/>
      <c r="G9" s="110"/>
      <c r="H9" s="110"/>
      <c r="I9" s="110"/>
      <c r="J9" s="110"/>
    </row>
    <row r="11" spans="1:26" ht="48.6" customHeight="1"/>
  </sheetData>
  <mergeCells count="9">
    <mergeCell ref="B2:J2"/>
    <mergeCell ref="A1:J1"/>
    <mergeCell ref="B3:J3"/>
    <mergeCell ref="B4:J4"/>
    <mergeCell ref="A8:A9"/>
    <mergeCell ref="B8:J9"/>
    <mergeCell ref="B5:J5"/>
    <mergeCell ref="B6:J6"/>
    <mergeCell ref="B7:J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outlinePr summaryBelow="0" summaryRight="0"/>
  </sheetPr>
  <dimension ref="A1:AIR546"/>
  <sheetViews>
    <sheetView showGridLines="0" workbookViewId="0">
      <pane xSplit="2" ySplit="1" topLeftCell="C2" activePane="bottomRight" state="frozen"/>
      <selection pane="bottomRight" activeCell="D19" sqref="D19"/>
      <selection pane="bottomLeft" activeCell="L15" sqref="L15"/>
      <selection pane="topRight" activeCell="L15" sqref="L15"/>
    </sheetView>
  </sheetViews>
  <sheetFormatPr defaultColWidth="12.7109375" defaultRowHeight="15.75" customHeight="1"/>
  <cols>
    <col min="1" max="1" width="10.7109375" style="3" customWidth="1"/>
    <col min="2" max="10" width="41.28515625" style="3" customWidth="1"/>
    <col min="11" max="928" width="14.7109375" style="3" customWidth="1"/>
    <col min="929" max="16384" width="12.7109375" style="3"/>
  </cols>
  <sheetData>
    <row r="1" spans="1:928" ht="28.9" customHeight="1" thickBot="1">
      <c r="A1" s="112" t="s">
        <v>8</v>
      </c>
      <c r="B1" s="113"/>
      <c r="C1" s="68">
        <v>45139</v>
      </c>
      <c r="D1" s="68">
        <v>45170</v>
      </c>
      <c r="E1" s="68">
        <v>45200</v>
      </c>
      <c r="F1" s="68">
        <v>45231</v>
      </c>
      <c r="G1" s="68">
        <v>45261</v>
      </c>
      <c r="H1" s="68">
        <v>45292</v>
      </c>
      <c r="I1" s="68">
        <v>45323</v>
      </c>
      <c r="J1" s="69" t="s">
        <v>9</v>
      </c>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row>
    <row r="2" spans="1:928" ht="13.9" customHeight="1" thickBot="1">
      <c r="A2" s="117" t="s">
        <v>10</v>
      </c>
      <c r="B2" s="40" t="s">
        <v>11</v>
      </c>
      <c r="C2" s="41">
        <f>'Site 1'!C3+'Site 2'!C3+'Site 3'!C3+'Site 4'!C3+'Site 5'!C3</f>
        <v>0</v>
      </c>
      <c r="D2" s="41">
        <f>'Site 1'!D3+'Site 2'!D3+'Site 3'!D3+'Site 4'!D3+'Site 5'!D3</f>
        <v>0</v>
      </c>
      <c r="E2" s="41">
        <f>'Site 1'!E3+'Site 2'!E3+'Site 3'!E3+'Site 4'!E3+'Site 5'!E3</f>
        <v>0</v>
      </c>
      <c r="F2" s="41">
        <f>'Site 1'!F3+'Site 2'!F3+'Site 3'!F3+'Site 4'!F3+'Site 5'!F3</f>
        <v>0</v>
      </c>
      <c r="G2" s="41">
        <f>'Site 1'!G3+'Site 2'!G3+'Site 3'!G3+'Site 4'!G3+'Site 5'!G3</f>
        <v>0</v>
      </c>
      <c r="H2" s="41">
        <f>'Site 1'!H3+'Site 2'!H3+'Site 3'!H3+'Site 4'!H3+'Site 5'!H3</f>
        <v>0</v>
      </c>
      <c r="I2" s="41">
        <f>'Site 1'!I3+'Site 2'!I3+'Site 3'!I3+'Site 4'!I3+'Site 5'!I3</f>
        <v>0</v>
      </c>
      <c r="J2" s="70">
        <f t="shared" ref="J2:J10" si="0">SUM(C2:I2)</f>
        <v>0</v>
      </c>
    </row>
    <row r="3" spans="1:928" ht="13.9" thickBot="1">
      <c r="A3" s="118"/>
      <c r="B3" s="40" t="s">
        <v>12</v>
      </c>
      <c r="C3" s="41">
        <f>'Site 1'!C4+'Site 2'!C4+'Site 3'!C4+'Site 4'!C4+'Site 5'!C4</f>
        <v>0</v>
      </c>
      <c r="D3" s="41">
        <f>'Site 1'!D4+'Site 2'!D4+'Site 3'!D4+'Site 4'!D4+'Site 5'!D4</f>
        <v>0</v>
      </c>
      <c r="E3" s="41">
        <f>'Site 1'!E4+'Site 2'!E4+'Site 3'!E4+'Site 4'!E4+'Site 5'!E4</f>
        <v>0</v>
      </c>
      <c r="F3" s="41">
        <f>'Site 1'!F4+'Site 2'!F4+'Site 3'!F4+'Site 4'!F4+'Site 5'!F4</f>
        <v>0</v>
      </c>
      <c r="G3" s="41">
        <f>'Site 1'!G4+'Site 2'!G4+'Site 3'!G4+'Site 4'!G4+'Site 5'!G4</f>
        <v>0</v>
      </c>
      <c r="H3" s="41">
        <f>'Site 1'!H4+'Site 2'!H4+'Site 3'!H4+'Site 4'!H4+'Site 5'!H4</f>
        <v>0</v>
      </c>
      <c r="I3" s="41">
        <f>'Site 1'!I4+'Site 2'!I4+'Site 3'!I4+'Site 4'!I4+'Site 5'!I4</f>
        <v>0</v>
      </c>
      <c r="J3" s="70">
        <f t="shared" si="0"/>
        <v>0</v>
      </c>
    </row>
    <row r="4" spans="1:928" ht="13.9" thickBot="1">
      <c r="A4" s="118"/>
      <c r="B4" s="40" t="s">
        <v>13</v>
      </c>
      <c r="C4" s="41">
        <f>'Site 1'!C5+'Site 2'!C5+'Site 3'!C5+'Site 4'!C5+'Site 5'!C5</f>
        <v>0</v>
      </c>
      <c r="D4" s="41">
        <f>'Site 1'!D5+'Site 2'!D5+'Site 3'!D5+'Site 4'!D5+'Site 5'!D5</f>
        <v>0</v>
      </c>
      <c r="E4" s="41">
        <f>'Site 1'!E6+'Site 2'!E6+'Site 3'!E6+'Site 4'!E6+'Site 5'!E6</f>
        <v>0</v>
      </c>
      <c r="F4" s="41">
        <f>'Site 1'!F5+'Site 2'!F5+'Site 3'!F5+'Site 4'!F5+'Site 5'!F5</f>
        <v>0</v>
      </c>
      <c r="G4" s="41">
        <f>'Site 1'!G5+'Site 2'!G5+'Site 3'!G5+'Site 4'!G5+'Site 5'!G5</f>
        <v>0</v>
      </c>
      <c r="H4" s="41">
        <f>'Site 1'!H5+'Site 2'!H5+'Site 3'!H5+'Site 4'!H5+'Site 5'!H5</f>
        <v>0</v>
      </c>
      <c r="I4" s="41">
        <f>'Site 1'!I5+'Site 2'!I5+'Site 3'!I5+'Site 4'!I5+'Site 5'!I5</f>
        <v>0</v>
      </c>
      <c r="J4" s="70">
        <f t="shared" si="0"/>
        <v>0</v>
      </c>
    </row>
    <row r="5" spans="1:928" ht="13.9" thickBot="1">
      <c r="A5" s="118"/>
      <c r="B5" s="40" t="s">
        <v>14</v>
      </c>
      <c r="C5" s="41">
        <f>'Site 1'!C6+'Site 2'!C6+'Site 3'!C6+'Site 4'!C6+'Site 5'!C6</f>
        <v>0</v>
      </c>
      <c r="D5" s="41">
        <f>'Site 1'!D6+'Site 2'!D6+'Site 3'!D6+'Site 4'!D6+'Site 5'!D6</f>
        <v>0</v>
      </c>
      <c r="E5" s="41">
        <f>'Site 1'!E6+'Site 2'!E6+'Site 3'!E6+'Site 4'!E6+'Site 5'!E6</f>
        <v>0</v>
      </c>
      <c r="F5" s="41">
        <f>'Site 1'!F6+'Site 2'!F6+'Site 3'!F6+'Site 4'!F6+'Site 5'!F6</f>
        <v>0</v>
      </c>
      <c r="G5" s="41">
        <f>'Site 1'!G6+'Site 2'!G6+'Site 3'!G6+'Site 4'!G6+'Site 5'!G6</f>
        <v>0</v>
      </c>
      <c r="H5" s="41">
        <f>'Site 1'!H6+'Site 2'!H6+'Site 3'!H6+'Site 4'!H6+'Site 5'!H6</f>
        <v>0</v>
      </c>
      <c r="I5" s="41">
        <f>'Site 1'!I6+'Site 2'!I6+'Site 3'!I6+'Site 4'!I6+'Site 5'!I6</f>
        <v>0</v>
      </c>
      <c r="J5" s="70">
        <f t="shared" si="0"/>
        <v>0</v>
      </c>
    </row>
    <row r="6" spans="1:928" ht="13.9" thickBot="1">
      <c r="A6" s="118"/>
      <c r="B6" s="40" t="s">
        <v>15</v>
      </c>
      <c r="C6" s="41">
        <f>'Site 1'!C7+'Site 2'!C7+'Site 3'!C7+'Site 4'!C7+'Site 5'!C7</f>
        <v>0</v>
      </c>
      <c r="D6" s="41">
        <f>'Site 1'!D7+'Site 2'!D7+'Site 3'!D7+'Site 4'!D7+'Site 5'!D7</f>
        <v>0</v>
      </c>
      <c r="E6" s="41">
        <f>'Site 1'!E7+'Site 2'!E7+'Site 3'!E7+'Site 4'!E7+'Site 5'!E7</f>
        <v>0</v>
      </c>
      <c r="F6" s="41">
        <f>'Site 1'!F7+'Site 2'!F7+'Site 3'!F7+'Site 4'!F7+'Site 5'!F7</f>
        <v>0</v>
      </c>
      <c r="G6" s="41">
        <f>'Site 1'!G7+'Site 2'!G7+'Site 3'!G7+'Site 4'!G7+'Site 5'!G7</f>
        <v>0</v>
      </c>
      <c r="H6" s="41">
        <f>'Site 1'!H7+'Site 2'!H7+'Site 3'!H7+'Site 4'!H7+'Site 5'!H7</f>
        <v>0</v>
      </c>
      <c r="I6" s="41">
        <f>'Site 1'!I7+'Site 2'!I7+'Site 3'!I7+'Site 4'!I7+'Site 5'!I7</f>
        <v>0</v>
      </c>
      <c r="J6" s="70">
        <f t="shared" si="0"/>
        <v>0</v>
      </c>
    </row>
    <row r="7" spans="1:928" ht="27" thickBot="1">
      <c r="A7" s="118"/>
      <c r="B7" s="40" t="s">
        <v>16</v>
      </c>
      <c r="C7" s="41">
        <f>'Site 1'!C8+'Site 2'!C8+'Site 3'!C8+'Site 4'!C8+'Site 5'!C8</f>
        <v>0</v>
      </c>
      <c r="D7" s="41">
        <f>'Site 1'!D8+'Site 2'!D8+'Site 3'!D8+'Site 4'!D8+'Site 5'!D8</f>
        <v>0</v>
      </c>
      <c r="E7" s="41">
        <f>'Site 1'!E8+'Site 2'!E8+'Site 3'!E8+'Site 4'!E8+'Site 5'!E8</f>
        <v>0</v>
      </c>
      <c r="F7" s="41">
        <f>'Site 1'!F8+'Site 2'!F8+'Site 3'!F8+'Site 4'!F8+'Site 5'!F8</f>
        <v>0</v>
      </c>
      <c r="G7" s="41">
        <f>'Site 1'!G8+'Site 2'!G8+'Site 3'!G8+'Site 4'!G8+'Site 5'!G8</f>
        <v>0</v>
      </c>
      <c r="H7" s="41">
        <f>'Site 1'!H8+'Site 2'!H8+'Site 3'!H8+'Site 4'!H8+'Site 5'!H8</f>
        <v>0</v>
      </c>
      <c r="I7" s="41">
        <f>'Site 1'!I8+'Site 2'!I8+'Site 3'!I8+'Site 4'!I8+'Site 5'!I8</f>
        <v>0</v>
      </c>
      <c r="J7" s="70">
        <f t="shared" si="0"/>
        <v>0</v>
      </c>
    </row>
    <row r="8" spans="1:928" ht="13.9" thickBot="1">
      <c r="A8" s="118"/>
      <c r="B8" s="40" t="s">
        <v>17</v>
      </c>
      <c r="C8" s="41">
        <f>'Site 1'!C9+'Site 2'!C9+'Site 3'!C9+'Site 4'!C9+'Site 5'!C9</f>
        <v>0</v>
      </c>
      <c r="D8" s="41">
        <f>'Site 1'!D9+'Site 2'!D8+'Site 3'!D8+'Site 4'!D8+'Site 5'!D8</f>
        <v>0</v>
      </c>
      <c r="E8" s="41">
        <f>'Site 1'!E9+'Site 2'!E9+'Site 3'!E9+'Site 4'!E9+'Site 5'!E9</f>
        <v>0</v>
      </c>
      <c r="F8" s="41">
        <f>'Site 1'!F9+'Site 2'!F9+'Site 3'!F9+'Site 4'!F9+'Site 5'!F9</f>
        <v>0</v>
      </c>
      <c r="G8" s="41">
        <f>'Site 1'!G9+'Site 2'!G9+'Site 3'!G9+'Site 4'!G9+'Site 5'!G9</f>
        <v>0</v>
      </c>
      <c r="H8" s="41">
        <f>'Site 1'!H9+'Site 2'!H9+'Site 3'!H9+'Site 4'!H9+'Site 5'!H9</f>
        <v>0</v>
      </c>
      <c r="I8" s="41">
        <f>'Site 1'!I9+'Site 2'!I9+'Site 3'!I9+'Site 4'!I9+'Site 5'!I9</f>
        <v>0</v>
      </c>
      <c r="J8" s="70">
        <f t="shared" si="0"/>
        <v>0</v>
      </c>
    </row>
    <row r="9" spans="1:928" ht="27" thickBot="1">
      <c r="A9" s="118"/>
      <c r="B9" s="40" t="s">
        <v>18</v>
      </c>
      <c r="C9" s="41">
        <f>'Site 1'!C10+'Site 2'!C10+'Site 3'!C10+'Site 4'!C10+'Site 5'!C10</f>
        <v>0</v>
      </c>
      <c r="D9" s="41">
        <f>'Site 1'!D10+'Site 2'!D10+'Site 3'!D10+'Site 4'!D10+'Site 5'!D10</f>
        <v>0</v>
      </c>
      <c r="E9" s="41">
        <f>'Site 1'!E10+'Site 2'!E10+'Site 3'!E10+'Site 4'!E10+'Site 5'!E10</f>
        <v>0</v>
      </c>
      <c r="F9" s="41">
        <f>'Site 1'!F10+'Site 2'!F10+'Site 3'!F10+'Site 4'!F10+'Site 5'!F10</f>
        <v>0</v>
      </c>
      <c r="G9" s="41">
        <f>'Site 1'!G10+'Site 2'!G10+'Site 3'!G10+'Site 4'!G10+'Site 5'!G10</f>
        <v>0</v>
      </c>
      <c r="H9" s="41">
        <f>'Site 1'!H10+'Site 2'!H10+'Site 3'!H10+'Site 4'!H10+'Site 5'!H10</f>
        <v>0</v>
      </c>
      <c r="I9" s="41">
        <f>'Site 1'!I10+'Site 2'!I10+'Site 3'!I10+'Site 4'!I10+'Site 5'!I10</f>
        <v>0</v>
      </c>
      <c r="J9" s="70">
        <f t="shared" si="0"/>
        <v>0</v>
      </c>
    </row>
    <row r="10" spans="1:928" ht="13.9" thickBot="1">
      <c r="A10" s="118"/>
      <c r="B10" s="56" t="s">
        <v>19</v>
      </c>
      <c r="C10" s="57">
        <f>'Site 1'!C11+'Site 2'!C11+'Site 3'!C11+'Site 4'!C11+'Site 5'!C11</f>
        <v>0</v>
      </c>
      <c r="D10" s="57">
        <f>'Site 1'!D11+'Site 2'!D11+'Site 3'!D11+'Site 4'!D11+'Site 5'!D11</f>
        <v>0</v>
      </c>
      <c r="E10" s="57">
        <f>'Site 1'!E11+'Site 2'!E11+'Site 3'!E11+'Site 4'!E11+'Site 5'!E11</f>
        <v>0</v>
      </c>
      <c r="F10" s="57">
        <f>'Site 1'!F11+'Site 2'!F11+'Site 3'!F11+'Site 4'!F11+'Site 5'!F11</f>
        <v>0</v>
      </c>
      <c r="G10" s="57">
        <f>'Site 1'!G11+'Site 2'!G11+'Site 3'!G11+'Site 4'!G11+'Site 5'!G11</f>
        <v>0</v>
      </c>
      <c r="H10" s="57">
        <f>'Site 1'!H11+'Site 2'!H11+'Site 3'!H11+'Site 4'!H11+'Site 5'!H11</f>
        <v>0</v>
      </c>
      <c r="I10" s="57">
        <f>'Site 1'!I11+'Site 2'!I11+'Site 3'!I11+'Site 4'!I11+'Site 5'!I11</f>
        <v>0</v>
      </c>
      <c r="J10" s="71">
        <f t="shared" si="0"/>
        <v>0</v>
      </c>
    </row>
    <row r="11" spans="1:928" ht="24.75" customHeight="1" thickTop="1" thickBot="1">
      <c r="A11" s="119"/>
      <c r="B11" s="62" t="s">
        <v>20</v>
      </c>
      <c r="C11" s="72">
        <f t="shared" ref="C11:I11" si="1">SUM(C2:C10)</f>
        <v>0</v>
      </c>
      <c r="D11" s="72">
        <f t="shared" si="1"/>
        <v>0</v>
      </c>
      <c r="E11" s="72">
        <f t="shared" si="1"/>
        <v>0</v>
      </c>
      <c r="F11" s="72">
        <f t="shared" si="1"/>
        <v>0</v>
      </c>
      <c r="G11" s="72">
        <f t="shared" si="1"/>
        <v>0</v>
      </c>
      <c r="H11" s="72">
        <f t="shared" si="1"/>
        <v>0</v>
      </c>
      <c r="I11" s="72">
        <f t="shared" si="1"/>
        <v>0</v>
      </c>
      <c r="J11" s="72">
        <f>J2+J3+J4+J5+J6+J7+J8+J9+J10</f>
        <v>0</v>
      </c>
    </row>
    <row r="12" spans="1:928" ht="14.45" customHeight="1" thickTop="1" thickBot="1">
      <c r="A12" s="114" t="s">
        <v>21</v>
      </c>
      <c r="B12" s="42" t="s">
        <v>22</v>
      </c>
      <c r="C12" s="43">
        <f>'Site 1'!C13+'Site 2'!C13+'Site 3'!C13+'Site 4'!C13+'Site 5'!C13</f>
        <v>0</v>
      </c>
      <c r="D12" s="43">
        <f>'Site 1'!D13+'Site 2'!D13+'Site 3'!D13+'Site 4'!D13+'Site 5'!D13</f>
        <v>0</v>
      </c>
      <c r="E12" s="43">
        <f>'Site 1'!E13+'Site 2'!E13+'Site 3'!E13+'Site 4'!E13+'Site 5'!E13</f>
        <v>0</v>
      </c>
      <c r="F12" s="43">
        <f>'Site 1'!F13+'Site 2'!F13+'Site 3'!F13+'Site 4'!F13+'Site 5'!F13</f>
        <v>0</v>
      </c>
      <c r="G12" s="43">
        <f>'Site 1'!G13+'Site 2'!G13+'Site 3'!G13+'Site 4'!G13+'Site 5'!G13</f>
        <v>0</v>
      </c>
      <c r="H12" s="43">
        <f>'Site 1'!H13+'Site 2'!H13+'Site 3'!H13+'Site 4'!H13+'Site 5'!H13</f>
        <v>0</v>
      </c>
      <c r="I12" s="43">
        <f>'Site 1'!I13+'Site 2'!I13+'Site 3'!I13+'Site 4'!H13+'Site 5'!H13</f>
        <v>0</v>
      </c>
      <c r="J12" s="73">
        <f t="shared" ref="J12:J17" si="2">SUM(C12:I12)</f>
        <v>0</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c r="VY12" s="4"/>
      <c r="VZ12" s="4"/>
      <c r="WA12" s="4"/>
      <c r="WB12" s="4"/>
      <c r="WC12" s="4"/>
      <c r="WD12" s="4"/>
      <c r="WE12" s="4"/>
      <c r="WF12" s="4"/>
      <c r="WG12" s="4"/>
      <c r="WH12" s="4"/>
      <c r="WI12" s="4"/>
      <c r="WJ12" s="4"/>
      <c r="WK12" s="4"/>
      <c r="WL12" s="4"/>
      <c r="WM12" s="4"/>
      <c r="WN12" s="4"/>
      <c r="WO12" s="4"/>
      <c r="WP12" s="4"/>
      <c r="WQ12" s="4"/>
      <c r="WR12" s="4"/>
      <c r="WS12" s="4"/>
      <c r="WT12" s="4"/>
      <c r="WU12" s="4"/>
      <c r="WV12" s="4"/>
      <c r="WW12" s="4"/>
      <c r="WX12" s="4"/>
      <c r="WY12" s="4"/>
      <c r="WZ12" s="4"/>
      <c r="XA12" s="4"/>
      <c r="XB12" s="4"/>
      <c r="XC12" s="4"/>
      <c r="XD12" s="4"/>
      <c r="XE12" s="4"/>
      <c r="XF12" s="4"/>
      <c r="XG12" s="4"/>
      <c r="XH12" s="4"/>
      <c r="XI12" s="4"/>
      <c r="XJ12" s="4"/>
      <c r="XK12" s="4"/>
      <c r="XL12" s="4"/>
      <c r="XM12" s="4"/>
      <c r="XN12" s="4"/>
      <c r="XO12" s="4"/>
      <c r="XP12" s="4"/>
      <c r="XQ12" s="4"/>
      <c r="XR12" s="4"/>
      <c r="XS12" s="4"/>
      <c r="XT12" s="4"/>
      <c r="XU12" s="4"/>
      <c r="XV12" s="4"/>
      <c r="XW12" s="4"/>
      <c r="XX12" s="4"/>
      <c r="XY12" s="4"/>
      <c r="XZ12" s="4"/>
      <c r="YA12" s="4"/>
      <c r="YB12" s="4"/>
      <c r="YC12" s="4"/>
      <c r="YD12" s="4"/>
      <c r="YE12" s="4"/>
      <c r="YF12" s="4"/>
      <c r="YG12" s="4"/>
      <c r="YH12" s="4"/>
      <c r="YI12" s="4"/>
      <c r="YJ12" s="4"/>
      <c r="YK12" s="4"/>
      <c r="YL12" s="4"/>
      <c r="YM12" s="4"/>
      <c r="YN12" s="4"/>
      <c r="YO12" s="4"/>
      <c r="YP12" s="4"/>
      <c r="YQ12" s="4"/>
      <c r="YR12" s="4"/>
      <c r="YS12" s="4"/>
      <c r="YT12" s="4"/>
      <c r="YU12" s="4"/>
      <c r="YV12" s="4"/>
      <c r="YW12" s="4"/>
      <c r="YX12" s="4"/>
      <c r="YY12" s="4"/>
      <c r="YZ12" s="4"/>
      <c r="ZA12" s="4"/>
      <c r="ZB12" s="4"/>
      <c r="ZC12" s="4"/>
      <c r="ZD12" s="4"/>
      <c r="ZE12" s="4"/>
      <c r="ZF12" s="4"/>
      <c r="ZG12" s="4"/>
      <c r="ZH12" s="4"/>
      <c r="ZI12" s="4"/>
      <c r="ZJ12" s="4"/>
      <c r="ZK12" s="4"/>
      <c r="ZL12" s="4"/>
      <c r="ZM12" s="4"/>
      <c r="ZN12" s="4"/>
      <c r="ZO12" s="4"/>
      <c r="ZP12" s="4"/>
      <c r="ZQ12" s="4"/>
      <c r="ZR12" s="4"/>
      <c r="ZS12" s="4"/>
      <c r="ZT12" s="4"/>
      <c r="ZU12" s="4"/>
      <c r="ZV12" s="4"/>
      <c r="ZW12" s="4"/>
      <c r="ZX12" s="4"/>
      <c r="ZY12" s="4"/>
      <c r="ZZ12" s="4"/>
      <c r="AAA12" s="4"/>
      <c r="AAB12" s="4"/>
      <c r="AAC12" s="4"/>
      <c r="AAD12" s="4"/>
      <c r="AAE12" s="4"/>
      <c r="AAF12" s="4"/>
      <c r="AAG12" s="4"/>
      <c r="AAH12" s="4"/>
      <c r="AAI12" s="4"/>
      <c r="AAJ12" s="4"/>
      <c r="AAK12" s="4"/>
      <c r="AAL12" s="4"/>
      <c r="AAM12" s="4"/>
      <c r="AAN12" s="4"/>
      <c r="AAO12" s="4"/>
      <c r="AAP12" s="4"/>
      <c r="AAQ12" s="4"/>
      <c r="AAR12" s="4"/>
      <c r="AAS12" s="4"/>
      <c r="AAT12" s="4"/>
      <c r="AAU12" s="4"/>
      <c r="AAV12" s="4"/>
      <c r="AAW12" s="4"/>
      <c r="AAX12" s="4"/>
      <c r="AAY12" s="4"/>
      <c r="AAZ12" s="4"/>
      <c r="ABA12" s="4"/>
      <c r="ABB12" s="4"/>
      <c r="ABC12" s="4"/>
      <c r="ABD12" s="4"/>
      <c r="ABE12" s="4"/>
      <c r="ABF12" s="4"/>
      <c r="ABG12" s="4"/>
      <c r="ABH12" s="4"/>
      <c r="ABI12" s="4"/>
      <c r="ABJ12" s="4"/>
      <c r="ABK12" s="4"/>
      <c r="ABL12" s="4"/>
      <c r="ABM12" s="4"/>
      <c r="ABN12" s="4"/>
      <c r="ABO12" s="4"/>
      <c r="ABP12" s="4"/>
      <c r="ABQ12" s="4"/>
      <c r="ABR12" s="4"/>
      <c r="ABS12" s="4"/>
      <c r="ABT12" s="4"/>
      <c r="ABU12" s="4"/>
      <c r="ABV12" s="4"/>
      <c r="ABW12" s="4"/>
      <c r="ABX12" s="4"/>
      <c r="ABY12" s="4"/>
      <c r="ABZ12" s="4"/>
      <c r="ACA12" s="4"/>
      <c r="ACB12" s="4"/>
      <c r="ACC12" s="4"/>
      <c r="ACD12" s="4"/>
      <c r="ACE12" s="4"/>
      <c r="ACF12" s="4"/>
      <c r="ACG12" s="4"/>
      <c r="ACH12" s="4"/>
      <c r="ACI12" s="4"/>
      <c r="ACJ12" s="4"/>
      <c r="ACK12" s="4"/>
      <c r="ACL12" s="4"/>
      <c r="ACM12" s="4"/>
      <c r="ACN12" s="4"/>
      <c r="ACO12" s="4"/>
      <c r="ACP12" s="4"/>
      <c r="ACQ12" s="4"/>
      <c r="ACR12" s="4"/>
      <c r="ACS12" s="4"/>
      <c r="ACT12" s="4"/>
      <c r="ACU12" s="4"/>
      <c r="ACV12" s="4"/>
      <c r="ACW12" s="4"/>
      <c r="ACX12" s="4"/>
      <c r="ACY12" s="4"/>
      <c r="ACZ12" s="4"/>
      <c r="ADA12" s="4"/>
      <c r="ADB12" s="4"/>
      <c r="ADC12" s="4"/>
      <c r="ADD12" s="4"/>
      <c r="ADE12" s="4"/>
      <c r="ADF12" s="4"/>
      <c r="ADG12" s="4"/>
      <c r="ADH12" s="4"/>
      <c r="ADI12" s="4"/>
      <c r="ADJ12" s="4"/>
      <c r="ADK12" s="4"/>
      <c r="ADL12" s="4"/>
      <c r="ADM12" s="4"/>
      <c r="ADN12" s="4"/>
      <c r="ADO12" s="4"/>
      <c r="ADP12" s="4"/>
      <c r="ADQ12" s="4"/>
      <c r="ADR12" s="4"/>
      <c r="ADS12" s="4"/>
      <c r="ADT12" s="4"/>
      <c r="ADU12" s="4"/>
      <c r="ADV12" s="4"/>
      <c r="ADW12" s="4"/>
      <c r="ADX12" s="4"/>
      <c r="ADY12" s="4"/>
      <c r="ADZ12" s="4"/>
      <c r="AEA12" s="4"/>
      <c r="AEB12" s="4"/>
      <c r="AEC12" s="4"/>
      <c r="AED12" s="4"/>
      <c r="AEE12" s="4"/>
      <c r="AEF12" s="4"/>
      <c r="AEG12" s="4"/>
      <c r="AEH12" s="4"/>
      <c r="AEI12" s="4"/>
      <c r="AEJ12" s="4"/>
      <c r="AEK12" s="4"/>
      <c r="AEL12" s="4"/>
      <c r="AEM12" s="4"/>
      <c r="AEN12" s="4"/>
      <c r="AEO12" s="4"/>
      <c r="AEP12" s="4"/>
      <c r="AEQ12" s="4"/>
      <c r="AER12" s="4"/>
      <c r="AES12" s="4"/>
      <c r="AET12" s="4"/>
      <c r="AEU12" s="4"/>
      <c r="AEV12" s="4"/>
      <c r="AEW12" s="4"/>
      <c r="AEX12" s="4"/>
      <c r="AEY12" s="4"/>
      <c r="AEZ12" s="4"/>
      <c r="AFA12" s="4"/>
      <c r="AFB12" s="4"/>
      <c r="AFC12" s="4"/>
      <c r="AFD12" s="4"/>
      <c r="AFE12" s="4"/>
      <c r="AFF12" s="4"/>
      <c r="AFG12" s="4"/>
      <c r="AFH12" s="4"/>
      <c r="AFI12" s="4"/>
      <c r="AFJ12" s="4"/>
      <c r="AFK12" s="4"/>
      <c r="AFL12" s="4"/>
      <c r="AFM12" s="4"/>
      <c r="AFN12" s="4"/>
      <c r="AFO12" s="4"/>
      <c r="AFP12" s="4"/>
      <c r="AFQ12" s="4"/>
      <c r="AFR12" s="4"/>
      <c r="AFS12" s="4"/>
      <c r="AFT12" s="4"/>
      <c r="AFU12" s="4"/>
      <c r="AFV12" s="4"/>
      <c r="AFW12" s="4"/>
      <c r="AFX12" s="4"/>
      <c r="AFY12" s="4"/>
      <c r="AFZ12" s="4"/>
      <c r="AGA12" s="4"/>
      <c r="AGB12" s="4"/>
      <c r="AGC12" s="4"/>
      <c r="AGD12" s="4"/>
      <c r="AGE12" s="4"/>
      <c r="AGF12" s="4"/>
      <c r="AGG12" s="4"/>
      <c r="AGH12" s="4"/>
      <c r="AGI12" s="4"/>
      <c r="AGJ12" s="4"/>
      <c r="AGK12" s="4"/>
      <c r="AGL12" s="4"/>
      <c r="AGM12" s="4"/>
      <c r="AGN12" s="4"/>
      <c r="AGO12" s="4"/>
      <c r="AGP12" s="4"/>
      <c r="AGQ12" s="4"/>
      <c r="AGR12" s="4"/>
      <c r="AGS12" s="4"/>
      <c r="AGT12" s="4"/>
      <c r="AGU12" s="4"/>
      <c r="AGV12" s="4"/>
      <c r="AGW12" s="4"/>
      <c r="AGX12" s="4"/>
      <c r="AGY12" s="4"/>
      <c r="AGZ12" s="4"/>
      <c r="AHA12" s="4"/>
      <c r="AHB12" s="4"/>
      <c r="AHC12" s="4"/>
      <c r="AHD12" s="4"/>
      <c r="AHE12" s="4"/>
      <c r="AHF12" s="4"/>
      <c r="AHG12" s="4"/>
      <c r="AHH12" s="4"/>
      <c r="AHI12" s="4"/>
      <c r="AHJ12" s="4"/>
      <c r="AHK12" s="4"/>
      <c r="AHL12" s="4"/>
      <c r="AHM12" s="4"/>
      <c r="AHN12" s="4"/>
      <c r="AHO12" s="4"/>
      <c r="AHP12" s="4"/>
      <c r="AHQ12" s="4"/>
      <c r="AHR12" s="4"/>
      <c r="AHS12" s="4"/>
      <c r="AHT12" s="4"/>
      <c r="AHU12" s="4"/>
      <c r="AHV12" s="4"/>
      <c r="AHW12" s="4"/>
      <c r="AHX12" s="4"/>
      <c r="AHY12" s="4"/>
      <c r="AHZ12" s="4"/>
      <c r="AIA12" s="4"/>
      <c r="AIB12" s="4"/>
      <c r="AIC12" s="4"/>
      <c r="AID12" s="4"/>
      <c r="AIE12" s="4"/>
      <c r="AIF12" s="4"/>
      <c r="AIG12" s="4"/>
      <c r="AIH12" s="4"/>
      <c r="AII12" s="4"/>
      <c r="AIJ12" s="4"/>
      <c r="AIK12" s="4"/>
      <c r="AIL12" s="4"/>
      <c r="AIM12" s="4"/>
      <c r="AIN12" s="4"/>
      <c r="AIO12" s="4"/>
      <c r="AIP12" s="4"/>
      <c r="AIQ12" s="4"/>
      <c r="AIR12" s="4"/>
    </row>
    <row r="13" spans="1:928" ht="13.9" thickBot="1">
      <c r="A13" s="115"/>
      <c r="B13" s="44" t="s">
        <v>23</v>
      </c>
      <c r="C13" s="45">
        <f>'Site 1'!C14+'Site 2'!C14+'Site 3'!C14+'Site 4'!C14+'Site 5'!C14</f>
        <v>0</v>
      </c>
      <c r="D13" s="45">
        <f>'Site 1'!D14+'Site 2'!D14+'Site 3'!D14+'Site 4'!D14+'Site 5'!D14</f>
        <v>0</v>
      </c>
      <c r="E13" s="45">
        <f>'Site 1'!E14+'Site 2'!E14+'Site 3'!E14+'Site 4'!E14+'Site 5'!E14</f>
        <v>0</v>
      </c>
      <c r="F13" s="45">
        <f>'Site 1'!F14+'Site 2'!F14+'Site 3'!F14+'Site 4'!F14+'Site 5'!F14</f>
        <v>0</v>
      </c>
      <c r="G13" s="45">
        <f>'Site 1'!G14+'Site 2'!G14+'Site 3'!G14+'Site 4'!G14+'Site 5'!G14</f>
        <v>0</v>
      </c>
      <c r="H13" s="45">
        <f>'Site 1'!H14+'Site 2'!H14+'Site 3'!H14+'Site 4'!H14+'Site 5'!H14</f>
        <v>0</v>
      </c>
      <c r="I13" s="45">
        <f>'Site 1'!I14+'Site 2'!I14+'Site 3'!I14+'Site 4'!I14+'Site 5'!I14</f>
        <v>0</v>
      </c>
      <c r="J13" s="74">
        <f t="shared" si="2"/>
        <v>0</v>
      </c>
    </row>
    <row r="14" spans="1:928" ht="13.9" thickBot="1">
      <c r="A14" s="115"/>
      <c r="B14" s="44" t="s">
        <v>24</v>
      </c>
      <c r="C14" s="45">
        <f>'Site 1'!C15+'Site 2'!C15+'Site 3'!C15+'Site 4'!C15+'Site 5'!C15</f>
        <v>0</v>
      </c>
      <c r="D14" s="45">
        <f>'Site 1'!D15+'Site 2'!D15+'Site 3'!D15+'Site 4'!D15+'Site 5'!D15</f>
        <v>0</v>
      </c>
      <c r="E14" s="45">
        <f>'Site 1'!E15+'Site 2'!E15+'Site 3'!E15+'Site 4'!E15+'Site 5'!E15</f>
        <v>0</v>
      </c>
      <c r="F14" s="45">
        <f>'Site 1'!F15+'Site 2'!F15+'Site 3'!F15+'Site 4'!F15+'Site 5'!F15</f>
        <v>0</v>
      </c>
      <c r="G14" s="45">
        <f>'Site 1'!G15+'Site 2'!G15+'Site 3'!G15+'Site 4'!G15+'Site 5'!G15</f>
        <v>0</v>
      </c>
      <c r="H14" s="45">
        <f>'Site 1'!H15+'Site 2'!H15+'Site 3'!H15+'Site 4'!H15+'Site 5'!H15</f>
        <v>0</v>
      </c>
      <c r="I14" s="45">
        <f>'Site 1'!I15+'Site 2'!I15+'Site 3'!I15+'Site 4'!I15+'Site 5'!I15</f>
        <v>0</v>
      </c>
      <c r="J14" s="74">
        <f t="shared" si="2"/>
        <v>0</v>
      </c>
    </row>
    <row r="15" spans="1:928" ht="13.9" thickBot="1">
      <c r="A15" s="115"/>
      <c r="B15" s="44" t="s">
        <v>25</v>
      </c>
      <c r="C15" s="45">
        <f>'Site 1'!C16+'Site 2'!C16+'Site 3'!C16+'Site 4'!C16+'Site 5'!C16</f>
        <v>0</v>
      </c>
      <c r="D15" s="45">
        <f>'Site 1'!D16+'Site 2'!D16+'Site 3'!D16+'Site 4'!D16+'Site 5'!D16</f>
        <v>0</v>
      </c>
      <c r="E15" s="45">
        <f>'Site 1'!E16+'Site 2'!E16+'Site 3'!E16+'Site 4'!E16+'Site 5'!E16</f>
        <v>0</v>
      </c>
      <c r="F15" s="45">
        <f>'Site 1'!F16+'Site 2'!F16+'Site 3'!F16+'Site 4'!F16+'Site 5'!F16</f>
        <v>0</v>
      </c>
      <c r="G15" s="45">
        <f>'Site 1'!G16+'Site 2'!G16+'Site 3'!G16+'Site 4'!G16+'Site 5'!G16</f>
        <v>0</v>
      </c>
      <c r="H15" s="45">
        <f>'Site 1'!G16+'Site 2'!G16+'Site 3'!G16+'Site 4'!G16+'Site 5'!G16</f>
        <v>0</v>
      </c>
      <c r="I15" s="45">
        <f>'Site 1'!I16+'Site 2'!I16+'Site 3'!I16+'Site 4'!I16+'Site 5'!I16</f>
        <v>0</v>
      </c>
      <c r="J15" s="74">
        <f t="shared" si="2"/>
        <v>0</v>
      </c>
    </row>
    <row r="16" spans="1:928" ht="24.6" customHeight="1" thickBot="1">
      <c r="A16" s="115"/>
      <c r="B16" s="44" t="s">
        <v>26</v>
      </c>
      <c r="C16" s="45">
        <f>'Site 1'!C17+'Site 2'!C17+'Site 3'!C17+'Site 4'!C17+'Site 5'!C17</f>
        <v>0</v>
      </c>
      <c r="D16" s="45">
        <f>'Site 1'!D17+'Site 2'!D17+'Site 3'!D17+'Site 4'!D17+'Site 5'!D17</f>
        <v>0</v>
      </c>
      <c r="E16" s="45">
        <f>'Site 1'!E17+'Site 2'!E17+'Site 3'!E17+'Site 4'!E17+'Site 5'!E17</f>
        <v>0</v>
      </c>
      <c r="F16" s="45">
        <f>'Site 1'!F17+'Site 2'!F17+'Site 3'!F17+'Site 4'!F17+'Site 5'!F17</f>
        <v>0</v>
      </c>
      <c r="G16" s="45">
        <f>'Site 1'!G17+'Site 2'!G17+'Site 3'!G17+'Site 4'!G17+'Site 5'!G17</f>
        <v>0</v>
      </c>
      <c r="H16" s="45">
        <f>'Site 1'!H17+'Site 2'!H17+'Site 3'!H17+'Site 4'!H17+'Site 5'!H17</f>
        <v>0</v>
      </c>
      <c r="I16" s="45">
        <f>'Site 1'!I17+'Site 2'!I17+'Site 3'!I17+'Site 4'!I17+'Site 5'!I17</f>
        <v>0</v>
      </c>
      <c r="J16" s="74">
        <f t="shared" si="2"/>
        <v>0</v>
      </c>
    </row>
    <row r="17" spans="1:928" ht="27" thickBot="1">
      <c r="A17" s="115"/>
      <c r="B17" s="58" t="s">
        <v>27</v>
      </c>
      <c r="C17" s="59">
        <f>'Site 1'!C18+'Site 2'!C18+'Site 3'!C18+'Site 4'!C18+'Site 5'!C18</f>
        <v>0</v>
      </c>
      <c r="D17" s="59">
        <f>'Site 1'!D18+'Site 2'!D18+'Site 3'!D18+'Site 4'!D18+'Site 5'!D18</f>
        <v>0</v>
      </c>
      <c r="E17" s="59">
        <f>'Site 1'!E18+'Site 2'!E18+'Site 3'!E17+'Site 4'!E18+'Site 5'!E18</f>
        <v>0</v>
      </c>
      <c r="F17" s="59">
        <f>'Site 1'!F18+'Site 2'!F18+'Site 3'!F18+'Site 4'!F18+'Site 5'!F18</f>
        <v>0</v>
      </c>
      <c r="G17" s="59">
        <f>'Site 1'!G18+'Site 2'!G18+'Site 3'!G18+'Site 4'!G18+'Site 5'!G18</f>
        <v>0</v>
      </c>
      <c r="H17" s="59">
        <f>'Site 1'!H18+'Site 2'!H18+'Site 3'!H18+'Site 4'!H18+'Site 5'!H18</f>
        <v>0</v>
      </c>
      <c r="I17" s="59">
        <f>'Site 1'!I18+'Site 2'!I18+'Site 3'!I18+'Site 4'!I18+'Site 5'!I18</f>
        <v>0</v>
      </c>
      <c r="J17" s="75">
        <f t="shared" si="2"/>
        <v>0</v>
      </c>
    </row>
    <row r="18" spans="1:928" ht="22.15" customHeight="1" thickTop="1" thickBot="1">
      <c r="A18" s="116"/>
      <c r="B18" s="63" t="s">
        <v>28</v>
      </c>
      <c r="C18" s="76">
        <f t="shared" ref="C18:I18" si="3">SUM(C12:C17)</f>
        <v>0</v>
      </c>
      <c r="D18" s="76">
        <f t="shared" si="3"/>
        <v>0</v>
      </c>
      <c r="E18" s="76">
        <f t="shared" si="3"/>
        <v>0</v>
      </c>
      <c r="F18" s="76">
        <f t="shared" si="3"/>
        <v>0</v>
      </c>
      <c r="G18" s="76">
        <f t="shared" si="3"/>
        <v>0</v>
      </c>
      <c r="H18" s="76">
        <f t="shared" si="3"/>
        <v>0</v>
      </c>
      <c r="I18" s="76">
        <f t="shared" si="3"/>
        <v>0</v>
      </c>
      <c r="J18" s="76">
        <f>J12+J13+J14+J15+J16+J17</f>
        <v>0</v>
      </c>
    </row>
    <row r="19" spans="1:928" ht="27.6" customHeight="1" thickTop="1" thickBot="1">
      <c r="A19" s="120" t="s">
        <v>29</v>
      </c>
      <c r="B19" s="50" t="s">
        <v>30</v>
      </c>
      <c r="C19" s="51">
        <f>'Site 1'!C20+'Site 2'!C20+'Site 3'!C20+'Site 4'!C20+'Site 5'!C20</f>
        <v>0</v>
      </c>
      <c r="D19" s="51">
        <f>'Site 1'!D20+'Site 2'!D20+'Site 3'!D20+'Site 4'!D20+'Site 5'!D20</f>
        <v>0</v>
      </c>
      <c r="E19" s="51">
        <f>'Site 1'!E20+'Site 2'!E20+'Site 3'!E20+'Site 4'!E20+'Site 5'!E20</f>
        <v>0</v>
      </c>
      <c r="F19" s="51">
        <f>'Site 1'!F20+'Site 2'!F20+'Site 3'!F20+'Site 4'!F20+'Site 5'!F20</f>
        <v>0</v>
      </c>
      <c r="G19" s="51">
        <f>'Site 1'!G20+'Site 2'!G20+'Site 3'!G20+'Site 4'!G20+'Site 5'!G20</f>
        <v>0</v>
      </c>
      <c r="H19" s="51">
        <f>'Site 1'!H20+'Site 2'!H20+'Site 3'!H20+'Site 4'!H20+'Site 5'!H20</f>
        <v>0</v>
      </c>
      <c r="I19" s="51">
        <f>'Site 1'!I20+'Site 2'!I20+'Site 3'!I20+'Site 4'!I20+'Site 5'!I20</f>
        <v>0</v>
      </c>
      <c r="J19" s="77">
        <f>SUM(C19:I19)</f>
        <v>0</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c r="ZQ19" s="4"/>
      <c r="ZR19" s="4"/>
      <c r="ZS19" s="4"/>
      <c r="ZT19" s="4"/>
      <c r="ZU19" s="4"/>
      <c r="ZV19" s="4"/>
      <c r="ZW19" s="4"/>
      <c r="ZX19" s="4"/>
      <c r="ZY19" s="4"/>
      <c r="ZZ19" s="4"/>
      <c r="AAA19" s="4"/>
      <c r="AAB19" s="4"/>
      <c r="AAC19" s="4"/>
      <c r="AAD19" s="4"/>
      <c r="AAE19" s="4"/>
      <c r="AAF19" s="4"/>
      <c r="AAG19" s="4"/>
      <c r="AAH19" s="4"/>
      <c r="AAI19" s="4"/>
      <c r="AAJ19" s="4"/>
      <c r="AAK19" s="4"/>
      <c r="AAL19" s="4"/>
      <c r="AAM19" s="4"/>
      <c r="AAN19" s="4"/>
      <c r="AAO19" s="4"/>
      <c r="AAP19" s="4"/>
      <c r="AAQ19" s="4"/>
      <c r="AAR19" s="4"/>
      <c r="AAS19" s="4"/>
      <c r="AAT19" s="4"/>
      <c r="AAU19" s="4"/>
      <c r="AAV19" s="4"/>
      <c r="AAW19" s="4"/>
      <c r="AAX19" s="4"/>
      <c r="AAY19" s="4"/>
      <c r="AAZ19" s="4"/>
      <c r="ABA19" s="4"/>
      <c r="ABB19" s="4"/>
      <c r="ABC19" s="4"/>
      <c r="ABD19" s="4"/>
      <c r="ABE19" s="4"/>
      <c r="ABF19" s="4"/>
      <c r="ABG19" s="4"/>
      <c r="ABH19" s="4"/>
      <c r="ABI19" s="4"/>
      <c r="ABJ19" s="4"/>
      <c r="ABK19" s="4"/>
      <c r="ABL19" s="4"/>
      <c r="ABM19" s="4"/>
      <c r="ABN19" s="4"/>
      <c r="ABO19" s="4"/>
      <c r="ABP19" s="4"/>
      <c r="ABQ19" s="4"/>
      <c r="ABR19" s="4"/>
      <c r="ABS19" s="4"/>
      <c r="ABT19" s="4"/>
      <c r="ABU19" s="4"/>
      <c r="ABV19" s="4"/>
      <c r="ABW19" s="4"/>
      <c r="ABX19" s="4"/>
      <c r="ABY19" s="4"/>
      <c r="ABZ19" s="4"/>
      <c r="ACA19" s="4"/>
      <c r="ACB19" s="4"/>
      <c r="ACC19" s="4"/>
      <c r="ACD19" s="4"/>
      <c r="ACE19" s="4"/>
      <c r="ACF19" s="4"/>
      <c r="ACG19" s="4"/>
      <c r="ACH19" s="4"/>
      <c r="ACI19" s="4"/>
      <c r="ACJ19" s="4"/>
      <c r="ACK19" s="4"/>
      <c r="ACL19" s="4"/>
      <c r="ACM19" s="4"/>
      <c r="ACN19" s="4"/>
      <c r="ACO19" s="4"/>
      <c r="ACP19" s="4"/>
      <c r="ACQ19" s="4"/>
      <c r="ACR19" s="4"/>
      <c r="ACS19" s="4"/>
      <c r="ACT19" s="4"/>
      <c r="ACU19" s="4"/>
      <c r="ACV19" s="4"/>
      <c r="ACW19" s="4"/>
      <c r="ACX19" s="4"/>
      <c r="ACY19" s="4"/>
      <c r="ACZ19" s="4"/>
      <c r="ADA19" s="4"/>
      <c r="ADB19" s="4"/>
      <c r="ADC19" s="4"/>
      <c r="ADD19" s="4"/>
      <c r="ADE19" s="4"/>
      <c r="ADF19" s="4"/>
      <c r="ADG19" s="4"/>
      <c r="ADH19" s="4"/>
      <c r="ADI19" s="4"/>
      <c r="ADJ19" s="4"/>
      <c r="ADK19" s="4"/>
      <c r="ADL19" s="4"/>
      <c r="ADM19" s="4"/>
      <c r="ADN19" s="4"/>
      <c r="ADO19" s="4"/>
      <c r="ADP19" s="4"/>
      <c r="ADQ19" s="4"/>
      <c r="ADR19" s="4"/>
      <c r="ADS19" s="4"/>
      <c r="ADT19" s="4"/>
      <c r="ADU19" s="4"/>
      <c r="ADV19" s="4"/>
      <c r="ADW19" s="4"/>
      <c r="ADX19" s="4"/>
      <c r="ADY19" s="4"/>
      <c r="ADZ19" s="4"/>
      <c r="AEA19" s="4"/>
      <c r="AEB19" s="4"/>
      <c r="AEC19" s="4"/>
      <c r="AED19" s="4"/>
      <c r="AEE19" s="4"/>
      <c r="AEF19" s="4"/>
      <c r="AEG19" s="4"/>
      <c r="AEH19" s="4"/>
      <c r="AEI19" s="4"/>
      <c r="AEJ19" s="4"/>
      <c r="AEK19" s="4"/>
      <c r="AEL19" s="4"/>
      <c r="AEM19" s="4"/>
      <c r="AEN19" s="4"/>
      <c r="AEO19" s="4"/>
      <c r="AEP19" s="4"/>
      <c r="AEQ19" s="4"/>
      <c r="AER19" s="4"/>
      <c r="AES19" s="4"/>
      <c r="AET19" s="4"/>
      <c r="AEU19" s="4"/>
      <c r="AEV19" s="4"/>
      <c r="AEW19" s="4"/>
      <c r="AEX19" s="4"/>
      <c r="AEY19" s="4"/>
      <c r="AEZ19" s="4"/>
      <c r="AFA19" s="4"/>
      <c r="AFB19" s="4"/>
      <c r="AFC19" s="4"/>
      <c r="AFD19" s="4"/>
      <c r="AFE19" s="4"/>
      <c r="AFF19" s="4"/>
      <c r="AFG19" s="4"/>
      <c r="AFH19" s="4"/>
      <c r="AFI19" s="4"/>
      <c r="AFJ19" s="4"/>
      <c r="AFK19" s="4"/>
      <c r="AFL19" s="4"/>
      <c r="AFM19" s="4"/>
      <c r="AFN19" s="4"/>
      <c r="AFO19" s="4"/>
      <c r="AFP19" s="4"/>
      <c r="AFQ19" s="4"/>
      <c r="AFR19" s="4"/>
      <c r="AFS19" s="4"/>
      <c r="AFT19" s="4"/>
      <c r="AFU19" s="4"/>
      <c r="AFV19" s="4"/>
      <c r="AFW19" s="4"/>
      <c r="AFX19" s="4"/>
      <c r="AFY19" s="4"/>
      <c r="AFZ19" s="4"/>
      <c r="AGA19" s="4"/>
      <c r="AGB19" s="4"/>
      <c r="AGC19" s="4"/>
      <c r="AGD19" s="4"/>
      <c r="AGE19" s="4"/>
      <c r="AGF19" s="4"/>
      <c r="AGG19" s="4"/>
      <c r="AGH19" s="4"/>
      <c r="AGI19" s="4"/>
      <c r="AGJ19" s="4"/>
      <c r="AGK19" s="4"/>
      <c r="AGL19" s="4"/>
      <c r="AGM19" s="4"/>
      <c r="AGN19" s="4"/>
      <c r="AGO19" s="4"/>
      <c r="AGP19" s="4"/>
      <c r="AGQ19" s="4"/>
      <c r="AGR19" s="4"/>
      <c r="AGS19" s="4"/>
      <c r="AGT19" s="4"/>
      <c r="AGU19" s="4"/>
      <c r="AGV19" s="4"/>
      <c r="AGW19" s="4"/>
      <c r="AGX19" s="4"/>
      <c r="AGY19" s="4"/>
      <c r="AGZ19" s="4"/>
      <c r="AHA19" s="4"/>
      <c r="AHB19" s="4"/>
      <c r="AHC19" s="4"/>
      <c r="AHD19" s="4"/>
      <c r="AHE19" s="4"/>
      <c r="AHF19" s="4"/>
      <c r="AHG19" s="4"/>
      <c r="AHH19" s="4"/>
      <c r="AHI19" s="4"/>
      <c r="AHJ19" s="4"/>
      <c r="AHK19" s="4"/>
      <c r="AHL19" s="4"/>
      <c r="AHM19" s="4"/>
      <c r="AHN19" s="4"/>
      <c r="AHO19" s="4"/>
      <c r="AHP19" s="4"/>
      <c r="AHQ19" s="4"/>
      <c r="AHR19" s="4"/>
      <c r="AHS19" s="4"/>
      <c r="AHT19" s="4"/>
      <c r="AHU19" s="4"/>
      <c r="AHV19" s="4"/>
      <c r="AHW19" s="4"/>
      <c r="AHX19" s="4"/>
      <c r="AHY19" s="4"/>
      <c r="AHZ19" s="4"/>
      <c r="AIA19" s="4"/>
      <c r="AIB19" s="4"/>
      <c r="AIC19" s="4"/>
      <c r="AID19" s="4"/>
      <c r="AIE19" s="4"/>
      <c r="AIF19" s="4"/>
      <c r="AIG19" s="4"/>
      <c r="AIH19" s="4"/>
      <c r="AII19" s="4"/>
      <c r="AIJ19" s="4"/>
      <c r="AIK19" s="4"/>
      <c r="AIL19" s="4"/>
      <c r="AIM19" s="4"/>
      <c r="AIN19" s="4"/>
      <c r="AIO19" s="4"/>
      <c r="AIP19" s="4"/>
      <c r="AIQ19" s="4"/>
      <c r="AIR19" s="4"/>
    </row>
    <row r="20" spans="1:928" ht="27" thickBot="1">
      <c r="A20" s="121"/>
      <c r="B20" s="46" t="s">
        <v>31</v>
      </c>
      <c r="C20" s="47">
        <f>'Site 1'!C21+'Site 2'!C21+'Site 3'!C21+'Site 4'!C21+'Site 5'!C21</f>
        <v>0</v>
      </c>
      <c r="D20" s="47">
        <f>'Site 1'!D21+'Site 2'!D21+'Site 3'!D21+'Site 4'!D21+'Site 5'!D21</f>
        <v>0</v>
      </c>
      <c r="E20" s="47">
        <f>'Site 1'!E21+'Site 2'!E21+'Site 3'!E21+'Site 4'!E21+'Site 5'!E21</f>
        <v>0</v>
      </c>
      <c r="F20" s="47">
        <f>'Site 1'!F21+'Site 2'!F21+'Site 3'!F21+'Site 4'!F21+'Site 5'!F21</f>
        <v>0</v>
      </c>
      <c r="G20" s="47">
        <f>'Site 1'!G21+'Site 2'!G21+'Site 3'!G21+'Site 4'!G21+'Site 5'!G21</f>
        <v>0</v>
      </c>
      <c r="H20" s="47">
        <f>'Site 1'!H21+'Site 2'!H21+'Site 3'!H21+'Site 4'!H21+'Site 5'!H21</f>
        <v>0</v>
      </c>
      <c r="I20" s="47">
        <f>'Site 1'!I21+'Site 2'!I21+'Site 3'!I21+'Site 4'!I21+'Site 5'!I21</f>
        <v>0</v>
      </c>
      <c r="J20" s="78">
        <f>SUM(C20:I20)</f>
        <v>0</v>
      </c>
    </row>
    <row r="21" spans="1:928" ht="13.9" thickBot="1">
      <c r="A21" s="121"/>
      <c r="B21" s="46" t="s">
        <v>32</v>
      </c>
      <c r="C21" s="47">
        <f>'Site 1'!C22+'Site 2'!C22+'Site 3'!C22+'Site 4'!C22+'Site 5'!C22</f>
        <v>0</v>
      </c>
      <c r="D21" s="47">
        <f>'Site 1'!D22+'Site 2'!D22+'Site 3'!D22+'Site 4'!D22+'Site 5'!D22</f>
        <v>0</v>
      </c>
      <c r="E21" s="47">
        <f>'Site 1'!E22+'Site 2'!E22+'Site 3'!E22+'Site 4'!E22+'Site 5'!E22</f>
        <v>0</v>
      </c>
      <c r="F21" s="47">
        <f>'Site 1'!F22+'Site 2'!F22+'Site 3'!F22+'Site 4'!F22+'Site 5'!F22</f>
        <v>0</v>
      </c>
      <c r="G21" s="47">
        <f>'Site 1'!G22+'Site 2'!G22+'Site 3'!G22+'Site 4'!G22+'Site 5'!G22</f>
        <v>0</v>
      </c>
      <c r="H21" s="47">
        <f>'Site 1'!H22+'Site 2'!H22+'Site 3'!H22+'Site 4'!H22+'Site 5'!H22</f>
        <v>0</v>
      </c>
      <c r="I21" s="47">
        <f>'Site 1'!I22+'Site 2'!I22+'Site 3'!I22+'Site 4'!I22+'Site 5'!I22</f>
        <v>0</v>
      </c>
      <c r="J21" s="78">
        <f>SUM(C21:I21)</f>
        <v>0</v>
      </c>
    </row>
    <row r="22" spans="1:928" ht="25.9" customHeight="1" thickBot="1">
      <c r="A22" s="121"/>
      <c r="B22" s="52" t="s">
        <v>33</v>
      </c>
      <c r="C22" s="53">
        <f>'Site 1'!C23+'Site 2'!C23+'Site 3'!C23+'Site 4'!C23+'Site 5'!C23</f>
        <v>0</v>
      </c>
      <c r="D22" s="53">
        <f>'Site 1'!D23+'Site 2'!D23+'Site 3'!D23+'Site 4'!D23+'Site 5'!D23</f>
        <v>0</v>
      </c>
      <c r="E22" s="53">
        <f>'Site 1'!E23+'Site 2'!E23+'Site 3'!E23+'Site 4'!E23+'Site 5'!E23</f>
        <v>0</v>
      </c>
      <c r="F22" s="53">
        <f>'Site 1'!F23+'Site 2'!F23+'Site 3'!F23+'Site 4'!F23+'Site 5'!F23</f>
        <v>0</v>
      </c>
      <c r="G22" s="53">
        <f>'Site 1'!G23+'Site 2'!G23+'Site 3'!G23+'Site 4'!G23+'Site 5'!G23</f>
        <v>0</v>
      </c>
      <c r="H22" s="53">
        <f>'Site 1'!H23+'Site 2'!H23+'Site 3'!H23+'Site 4'!H23+'Site 5'!H23</f>
        <v>0</v>
      </c>
      <c r="I22" s="53">
        <f>'Site 1'!I23+'Site 2'!I23+'Site 3'!I23+'Site 4'!I23+'Site 5'!I23</f>
        <v>0</v>
      </c>
      <c r="J22" s="79">
        <f>SUM(C22:I22)</f>
        <v>0</v>
      </c>
    </row>
    <row r="23" spans="1:928" ht="25.9" customHeight="1" thickTop="1" thickBot="1">
      <c r="A23" s="122"/>
      <c r="B23" s="64" t="s">
        <v>34</v>
      </c>
      <c r="C23" s="80">
        <f t="shared" ref="C23:I23" si="4">SUM(C19:C22)</f>
        <v>0</v>
      </c>
      <c r="D23" s="80">
        <f t="shared" si="4"/>
        <v>0</v>
      </c>
      <c r="E23" s="80">
        <f t="shared" si="4"/>
        <v>0</v>
      </c>
      <c r="F23" s="80">
        <f t="shared" si="4"/>
        <v>0</v>
      </c>
      <c r="G23" s="80">
        <f t="shared" si="4"/>
        <v>0</v>
      </c>
      <c r="H23" s="80">
        <f t="shared" si="4"/>
        <v>0</v>
      </c>
      <c r="I23" s="80">
        <f t="shared" si="4"/>
        <v>0</v>
      </c>
      <c r="J23" s="80">
        <f>J19+J20+J21+J22</f>
        <v>0</v>
      </c>
    </row>
    <row r="24" spans="1:928" ht="27.6" thickTop="1" thickBot="1">
      <c r="A24" s="123" t="s">
        <v>35</v>
      </c>
      <c r="B24" s="54" t="s">
        <v>36</v>
      </c>
      <c r="C24" s="55">
        <f>'Site 1'!C25+'Site 2'!C25+'Site 3'!C25+'Site 4'!C25+'Site 5'!C25</f>
        <v>0</v>
      </c>
      <c r="D24" s="55">
        <f>'Site 1'!D25+'Site 2'!D25+'Site 3'!D25+'Site 4'!D25+'Site 5'!D25</f>
        <v>0</v>
      </c>
      <c r="E24" s="55">
        <f>'Site 1'!E25+'Site 2'!E25+'Site 3'!E25+'Site 4'!E25+'Site 5'!E25</f>
        <v>0</v>
      </c>
      <c r="F24" s="55">
        <f>'Site 1'!F25+'Site 2'!F25+'Site 3'!F25+'Site 4'!F25+'Site 5'!F25</f>
        <v>0</v>
      </c>
      <c r="G24" s="55">
        <f>'Site 1'!G25+'Site 2'!G25+'Site 3'!G25+'Site 4'!G25+'Site 5'!G25</f>
        <v>0</v>
      </c>
      <c r="H24" s="55">
        <f>'Site 1'!H25+'Site 2'!H25+'Site 3'!H25+'Site 4'!H25+'Site 5'!H25</f>
        <v>0</v>
      </c>
      <c r="I24" s="55">
        <f>'Site 1'!I25+'Site 2'!I25+'Site 3'!I25+'Site 4'!I25+'Site 5'!I25</f>
        <v>0</v>
      </c>
      <c r="J24" s="81">
        <f t="shared" ref="J24:J30" si="5">SUM(C24:I24)</f>
        <v>0</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c r="ZQ24" s="4"/>
      <c r="ZR24" s="4"/>
      <c r="ZS24" s="4"/>
      <c r="ZT24" s="4"/>
      <c r="ZU24" s="4"/>
      <c r="ZV24" s="4"/>
      <c r="ZW24" s="4"/>
      <c r="ZX24" s="4"/>
      <c r="ZY24" s="4"/>
      <c r="ZZ24" s="4"/>
      <c r="AAA24" s="4"/>
      <c r="AAB24" s="4"/>
      <c r="AAC24" s="4"/>
      <c r="AAD24" s="4"/>
      <c r="AAE24" s="4"/>
      <c r="AAF24" s="4"/>
      <c r="AAG24" s="4"/>
      <c r="AAH24" s="4"/>
      <c r="AAI24" s="4"/>
      <c r="AAJ24" s="4"/>
      <c r="AAK24" s="4"/>
      <c r="AAL24" s="4"/>
      <c r="AAM24" s="4"/>
      <c r="AAN24" s="4"/>
      <c r="AAO24" s="4"/>
      <c r="AAP24" s="4"/>
      <c r="AAQ24" s="4"/>
      <c r="AAR24" s="4"/>
      <c r="AAS24" s="4"/>
      <c r="AAT24" s="4"/>
      <c r="AAU24" s="4"/>
      <c r="AAV24" s="4"/>
      <c r="AAW24" s="4"/>
      <c r="AAX24" s="4"/>
      <c r="AAY24" s="4"/>
      <c r="AAZ24" s="4"/>
      <c r="ABA24" s="4"/>
      <c r="ABB24" s="4"/>
      <c r="ABC24" s="4"/>
      <c r="ABD24" s="4"/>
      <c r="ABE24" s="4"/>
      <c r="ABF24" s="4"/>
      <c r="ABG24" s="4"/>
      <c r="ABH24" s="4"/>
      <c r="ABI24" s="4"/>
      <c r="ABJ24" s="4"/>
      <c r="ABK24" s="4"/>
      <c r="ABL24" s="4"/>
      <c r="ABM24" s="4"/>
      <c r="ABN24" s="4"/>
      <c r="ABO24" s="4"/>
      <c r="ABP24" s="4"/>
      <c r="ABQ24" s="4"/>
      <c r="ABR24" s="4"/>
      <c r="ABS24" s="4"/>
      <c r="ABT24" s="4"/>
      <c r="ABU24" s="4"/>
      <c r="ABV24" s="4"/>
      <c r="ABW24" s="4"/>
      <c r="ABX24" s="4"/>
      <c r="ABY24" s="4"/>
      <c r="ABZ24" s="4"/>
      <c r="ACA24" s="4"/>
      <c r="ACB24" s="4"/>
      <c r="ACC24" s="4"/>
      <c r="ACD24" s="4"/>
      <c r="ACE24" s="4"/>
      <c r="ACF24" s="4"/>
      <c r="ACG24" s="4"/>
      <c r="ACH24" s="4"/>
      <c r="ACI24" s="4"/>
      <c r="ACJ24" s="4"/>
      <c r="ACK24" s="4"/>
      <c r="ACL24" s="4"/>
      <c r="ACM24" s="4"/>
      <c r="ACN24" s="4"/>
      <c r="ACO24" s="4"/>
      <c r="ACP24" s="4"/>
      <c r="ACQ24" s="4"/>
      <c r="ACR24" s="4"/>
      <c r="ACS24" s="4"/>
      <c r="ACT24" s="4"/>
      <c r="ACU24" s="4"/>
      <c r="ACV24" s="4"/>
      <c r="ACW24" s="4"/>
      <c r="ACX24" s="4"/>
      <c r="ACY24" s="4"/>
      <c r="ACZ24" s="4"/>
      <c r="ADA24" s="4"/>
      <c r="ADB24" s="4"/>
      <c r="ADC24" s="4"/>
      <c r="ADD24" s="4"/>
      <c r="ADE24" s="4"/>
      <c r="ADF24" s="4"/>
      <c r="ADG24" s="4"/>
      <c r="ADH24" s="4"/>
      <c r="ADI24" s="4"/>
      <c r="ADJ24" s="4"/>
      <c r="ADK24" s="4"/>
      <c r="ADL24" s="4"/>
      <c r="ADM24" s="4"/>
      <c r="ADN24" s="4"/>
      <c r="ADO24" s="4"/>
      <c r="ADP24" s="4"/>
      <c r="ADQ24" s="4"/>
      <c r="ADR24" s="4"/>
      <c r="ADS24" s="4"/>
      <c r="ADT24" s="4"/>
      <c r="ADU24" s="4"/>
      <c r="ADV24" s="4"/>
      <c r="ADW24" s="4"/>
      <c r="ADX24" s="4"/>
      <c r="ADY24" s="4"/>
      <c r="ADZ24" s="4"/>
      <c r="AEA24" s="4"/>
      <c r="AEB24" s="4"/>
      <c r="AEC24" s="4"/>
      <c r="AED24" s="4"/>
      <c r="AEE24" s="4"/>
      <c r="AEF24" s="4"/>
      <c r="AEG24" s="4"/>
      <c r="AEH24" s="4"/>
      <c r="AEI24" s="4"/>
      <c r="AEJ24" s="4"/>
      <c r="AEK24" s="4"/>
      <c r="AEL24" s="4"/>
      <c r="AEM24" s="4"/>
      <c r="AEN24" s="4"/>
      <c r="AEO24" s="4"/>
      <c r="AEP24" s="4"/>
      <c r="AEQ24" s="4"/>
      <c r="AER24" s="4"/>
      <c r="AES24" s="4"/>
      <c r="AET24" s="4"/>
      <c r="AEU24" s="4"/>
      <c r="AEV24" s="4"/>
      <c r="AEW24" s="4"/>
      <c r="AEX24" s="4"/>
      <c r="AEY24" s="4"/>
      <c r="AEZ24" s="4"/>
      <c r="AFA24" s="4"/>
      <c r="AFB24" s="4"/>
      <c r="AFC24" s="4"/>
      <c r="AFD24" s="4"/>
      <c r="AFE24" s="4"/>
      <c r="AFF24" s="4"/>
      <c r="AFG24" s="4"/>
      <c r="AFH24" s="4"/>
      <c r="AFI24" s="4"/>
      <c r="AFJ24" s="4"/>
      <c r="AFK24" s="4"/>
      <c r="AFL24" s="4"/>
      <c r="AFM24" s="4"/>
      <c r="AFN24" s="4"/>
      <c r="AFO24" s="4"/>
      <c r="AFP24" s="4"/>
      <c r="AFQ24" s="4"/>
      <c r="AFR24" s="4"/>
      <c r="AFS24" s="4"/>
      <c r="AFT24" s="4"/>
      <c r="AFU24" s="4"/>
      <c r="AFV24" s="4"/>
      <c r="AFW24" s="4"/>
      <c r="AFX24" s="4"/>
      <c r="AFY24" s="4"/>
      <c r="AFZ24" s="4"/>
      <c r="AGA24" s="4"/>
      <c r="AGB24" s="4"/>
      <c r="AGC24" s="4"/>
      <c r="AGD24" s="4"/>
      <c r="AGE24" s="4"/>
      <c r="AGF24" s="4"/>
      <c r="AGG24" s="4"/>
      <c r="AGH24" s="4"/>
      <c r="AGI24" s="4"/>
      <c r="AGJ24" s="4"/>
      <c r="AGK24" s="4"/>
      <c r="AGL24" s="4"/>
      <c r="AGM24" s="4"/>
      <c r="AGN24" s="4"/>
      <c r="AGO24" s="4"/>
      <c r="AGP24" s="4"/>
      <c r="AGQ24" s="4"/>
      <c r="AGR24" s="4"/>
      <c r="AGS24" s="4"/>
      <c r="AGT24" s="4"/>
      <c r="AGU24" s="4"/>
      <c r="AGV24" s="4"/>
      <c r="AGW24" s="4"/>
      <c r="AGX24" s="4"/>
      <c r="AGY24" s="4"/>
      <c r="AGZ24" s="4"/>
      <c r="AHA24" s="4"/>
      <c r="AHB24" s="4"/>
      <c r="AHC24" s="4"/>
      <c r="AHD24" s="4"/>
      <c r="AHE24" s="4"/>
      <c r="AHF24" s="4"/>
      <c r="AHG24" s="4"/>
      <c r="AHH24" s="4"/>
      <c r="AHI24" s="4"/>
      <c r="AHJ24" s="4"/>
      <c r="AHK24" s="4"/>
      <c r="AHL24" s="4"/>
      <c r="AHM24" s="4"/>
      <c r="AHN24" s="4"/>
      <c r="AHO24" s="4"/>
      <c r="AHP24" s="4"/>
      <c r="AHQ24" s="4"/>
      <c r="AHR24" s="4"/>
      <c r="AHS24" s="4"/>
      <c r="AHT24" s="4"/>
      <c r="AHU24" s="4"/>
      <c r="AHV24" s="4"/>
      <c r="AHW24" s="4"/>
      <c r="AHX24" s="4"/>
      <c r="AHY24" s="4"/>
      <c r="AHZ24" s="4"/>
      <c r="AIA24" s="4"/>
      <c r="AIB24" s="4"/>
      <c r="AIC24" s="4"/>
      <c r="AID24" s="4"/>
      <c r="AIE24" s="4"/>
      <c r="AIF24" s="4"/>
      <c r="AIG24" s="4"/>
      <c r="AIH24" s="4"/>
      <c r="AII24" s="4"/>
      <c r="AIJ24" s="4"/>
      <c r="AIK24" s="4"/>
      <c r="AIL24" s="4"/>
      <c r="AIM24" s="4"/>
      <c r="AIN24" s="4"/>
      <c r="AIO24" s="4"/>
      <c r="AIP24" s="4"/>
      <c r="AIQ24" s="4"/>
      <c r="AIR24" s="4"/>
    </row>
    <row r="25" spans="1:928" ht="13.9" thickBot="1">
      <c r="A25" s="124"/>
      <c r="B25" s="48" t="s">
        <v>37</v>
      </c>
      <c r="C25" s="49">
        <f>'Site 1'!C26+'Site 2'!C26+'Site 3'!C26+'Site 4'!C26+'Site 5'!C26</f>
        <v>0</v>
      </c>
      <c r="D25" s="49">
        <f>'Site 1'!D26+'Site 2'!D26+'Site 3'!D26+'Site 4'!D26+'Site 5'!D26</f>
        <v>0</v>
      </c>
      <c r="E25" s="49">
        <f>'Site 1'!E26+'Site 2'!E26+'Site 3'!E26+'Site 4'!E26+'Site 5'!E26</f>
        <v>0</v>
      </c>
      <c r="F25" s="49">
        <f>'Site 1'!F26+'Site 2'!F26+'Site 3'!F26+'Site 4'!F26+'Site 5'!F26</f>
        <v>0</v>
      </c>
      <c r="G25" s="49">
        <f>'Site 1'!G26+'Site 2'!G26+'Site 3'!G26+'Site 4'!G26+'Site 5'!G26</f>
        <v>0</v>
      </c>
      <c r="H25" s="49">
        <f>'Site 1'!H26+'Site 2'!H26+'Site 3'!H26+'Site 4'!H26+'Site 5'!H26</f>
        <v>0</v>
      </c>
      <c r="I25" s="49">
        <f>'Site 1'!I26+'Site 2'!I26+'Site 3'!I26+'Site 4'!I26+'Site 5'!I26</f>
        <v>0</v>
      </c>
      <c r="J25" s="82">
        <f t="shared" si="5"/>
        <v>0</v>
      </c>
    </row>
    <row r="26" spans="1:928" ht="13.9" thickBot="1">
      <c r="A26" s="124"/>
      <c r="B26" s="48" t="s">
        <v>38</v>
      </c>
      <c r="C26" s="49">
        <f>'Site 1'!C27+'Site 2'!C27+'Site 3'!C27+'Site 4'!C27+'Site 5'!C27</f>
        <v>0</v>
      </c>
      <c r="D26" s="49">
        <f>'Site 1'!D27+'Site 2'!D27+'Site 3'!D27+'Site 4'!D27+'Site 5'!D27</f>
        <v>0</v>
      </c>
      <c r="E26" s="49">
        <f>'Site 1'!E27+'Site 2'!E27+'Site 3'!E27+'Site 4'!E27+'Site 5'!E27</f>
        <v>0</v>
      </c>
      <c r="F26" s="49">
        <f>'Site 1'!F27+'Site 2'!F27+'Site 3'!F27+'Site 4'!F27+'Site 5'!F27</f>
        <v>0</v>
      </c>
      <c r="G26" s="49">
        <f>'Site 1'!G27+'Site 2'!G27+'Site 3'!G27+'Site 4'!G27+'Site 5'!G27</f>
        <v>0</v>
      </c>
      <c r="H26" s="49">
        <f>'Site 1'!H27+'Site 2'!H27+'Site 3'!H27+'Site 4'!H27+'Site 5'!H27</f>
        <v>0</v>
      </c>
      <c r="I26" s="49">
        <f>'Site 1'!H27+'Site 2'!H27+'Site 3'!H27+'Site 4'!H27+'Site 5'!H27</f>
        <v>0</v>
      </c>
      <c r="J26" s="82">
        <f t="shared" si="5"/>
        <v>0</v>
      </c>
    </row>
    <row r="27" spans="1:928" ht="13.9" thickBot="1">
      <c r="A27" s="124"/>
      <c r="B27" s="48" t="s">
        <v>39</v>
      </c>
      <c r="C27" s="49">
        <f>'Site 1'!C28+'Site 2'!C28+'Site 3'!C28+'Site 4'!C28+'Site 5'!C28</f>
        <v>0</v>
      </c>
      <c r="D27" s="49">
        <f>'Site 1'!D28+'Site 2'!D28+'Site 3'!D28+'Site 4'!D28+'Site 5'!D28</f>
        <v>0</v>
      </c>
      <c r="E27" s="49">
        <f>'Site 1'!E28+'Site 2'!E28+'Site 3'!E28+'Site 4'!E28+'Site 5'!E28</f>
        <v>0</v>
      </c>
      <c r="F27" s="49">
        <f>'Site 1'!F28+'Site 2'!F28+'Site 3'!F28+'Site 4'!F28+'Site 5'!F28</f>
        <v>0</v>
      </c>
      <c r="G27" s="49">
        <f>'Site 1'!G28+'Site 2'!G28+'Site 3'!G28+'Site 4'!G28+'Site 5'!G28</f>
        <v>0</v>
      </c>
      <c r="H27" s="49">
        <f>'Site 1'!H28+'Site 2'!H28+'Site 3'!H28+'Site 4'!H28+'Site 5'!H28</f>
        <v>0</v>
      </c>
      <c r="I27" s="49">
        <f>'Site 1'!I28+'Site 2'!I28+'Site 3'!I28+'Site 4'!I28+'Site 5'!I28</f>
        <v>0</v>
      </c>
      <c r="J27" s="82">
        <f t="shared" si="5"/>
        <v>0</v>
      </c>
    </row>
    <row r="28" spans="1:928" ht="13.9" thickBot="1">
      <c r="A28" s="124"/>
      <c r="B28" s="48" t="s">
        <v>40</v>
      </c>
      <c r="C28" s="49">
        <f>'Site 1'!C29+'Site 2'!C29+'Site 3'!C29+'Site 4'!C29+'Site 5'!C29</f>
        <v>0</v>
      </c>
      <c r="D28" s="49">
        <f>'Site 1'!D29+'Site 2'!D29+'Site 3'!D29+'Site 4'!D29+'Site 5'!D29</f>
        <v>0</v>
      </c>
      <c r="E28" s="49">
        <f>'Site 1'!E29+'Site 2'!E29+'Site 3'!E29+'Site 4'!E29+'Site 5'!E29</f>
        <v>0</v>
      </c>
      <c r="F28" s="49">
        <f>'Site 1'!F29+'Site 2'!F29+'Site 3'!F29+'Site 4'!F29+'Site 5'!F29</f>
        <v>0</v>
      </c>
      <c r="G28" s="49">
        <f>'Site 1'!G29+'Site 2'!G29+'Site 3'!G29+'Site 4'!G29+'Site 5'!G29</f>
        <v>0</v>
      </c>
      <c r="H28" s="49">
        <f>'Site 1'!H29+'Site 2'!H29+'Site 3'!H29+'Site 4'!H29+'Site 5'!H29</f>
        <v>0</v>
      </c>
      <c r="I28" s="49">
        <f>'Site 1'!I29+'Site 2'!I29+'Site 3'!I29+'Site 4'!I29+'Site 5'!I29</f>
        <v>0</v>
      </c>
      <c r="J28" s="82">
        <f t="shared" si="5"/>
        <v>0</v>
      </c>
    </row>
    <row r="29" spans="1:928" ht="27" thickBot="1">
      <c r="A29" s="124"/>
      <c r="B29" s="48" t="s">
        <v>41</v>
      </c>
      <c r="C29" s="49">
        <f>'Site 1'!C30+'Site 2'!C30+'Site 3'!C30+'Site 4'!C30+'Site 5'!C30</f>
        <v>0</v>
      </c>
      <c r="D29" s="49">
        <f>'Site 1'!D30+'Site 2'!D30+'Site 3'!D30+'Site 4'!D30+'Site 5'!D30</f>
        <v>0</v>
      </c>
      <c r="E29" s="49">
        <f>'Site 1'!E30+'Site 2'!E30+'Site 3'!E30+'Site 4'!E30+'Site 5'!E30</f>
        <v>0</v>
      </c>
      <c r="F29" s="49">
        <f>'Site 1'!F30+'Site 2'!F30+'Site 3'!F30+'Site 4'!F30+'Site 5'!F30</f>
        <v>0</v>
      </c>
      <c r="G29" s="49">
        <f>'Site 1'!G30+'Site 2'!G30+'Site 3'!G30+'Site 4'!G30+'Site 5'!G30</f>
        <v>0</v>
      </c>
      <c r="H29" s="49">
        <f>'Site 1'!H30+'Site 2'!H30+'Site 3'!H30+'Site 4'!H30+'Site 5'!H30</f>
        <v>0</v>
      </c>
      <c r="I29" s="49">
        <f>'Site 1'!I30+'Site 2'!I30+'Site 3'!I30+'Site 4'!I30+'Site 5'!I30</f>
        <v>0</v>
      </c>
      <c r="J29" s="82">
        <f t="shared" si="5"/>
        <v>0</v>
      </c>
    </row>
    <row r="30" spans="1:928" ht="13.9" thickBot="1">
      <c r="A30" s="124"/>
      <c r="B30" s="65" t="s">
        <v>42</v>
      </c>
      <c r="C30" s="66">
        <f>'Site 1'!C31+'Site 2'!C31+'Site 3'!C31+'Site 4'!C31+'Site 5'!C31</f>
        <v>0</v>
      </c>
      <c r="D30" s="66">
        <f>'Site 1'!D31+'Site 2'!D31+'Site 3'!D31+'Site 4'!D31+'Site 5'!D31</f>
        <v>0</v>
      </c>
      <c r="E30" s="66">
        <f>'Site 1'!E31+'Site 2'!E31+'Site 3'!E31+'Site 4'!E31+'Site 5'!E31</f>
        <v>0</v>
      </c>
      <c r="F30" s="66">
        <f>'Site 1'!F31+'Site 2'!F31+'Site 3'!F31+'Site 4'!F31+'Site 5'!F31</f>
        <v>0</v>
      </c>
      <c r="G30" s="66">
        <f>'Site 1'!G31+'Site 2'!G31+'Site 3'!G31+'Site 4'!G31+'Site 5'!G31</f>
        <v>0</v>
      </c>
      <c r="H30" s="66">
        <f>'Site 1'!H31+'Site 2'!H31+'Site 3'!H31+'Site 4'!H31+'Site 5'!H31</f>
        <v>0</v>
      </c>
      <c r="I30" s="66">
        <f>'Site 1'!I31+'Site 2'!I31+'Site 3'!I31+'Site 4'!I31+'Site 5'!I31</f>
        <v>0</v>
      </c>
      <c r="J30" s="83">
        <f t="shared" si="5"/>
        <v>0</v>
      </c>
    </row>
    <row r="31" spans="1:928" ht="24.6" customHeight="1" thickBot="1">
      <c r="A31" s="125"/>
      <c r="B31" s="67" t="s">
        <v>43</v>
      </c>
      <c r="C31" s="84">
        <f t="shared" ref="C31:I31" si="6">SUM(C24:C30)</f>
        <v>0</v>
      </c>
      <c r="D31" s="84">
        <f t="shared" si="6"/>
        <v>0</v>
      </c>
      <c r="E31" s="84">
        <f t="shared" si="6"/>
        <v>0</v>
      </c>
      <c r="F31" s="84">
        <f t="shared" si="6"/>
        <v>0</v>
      </c>
      <c r="G31" s="84">
        <f t="shared" si="6"/>
        <v>0</v>
      </c>
      <c r="H31" s="84">
        <f t="shared" si="6"/>
        <v>0</v>
      </c>
      <c r="I31" s="84">
        <f t="shared" si="6"/>
        <v>0</v>
      </c>
      <c r="J31" s="84">
        <f>J24+J25+J26+J27+J28+J29+J30</f>
        <v>0</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4"/>
      <c r="VM31" s="4"/>
      <c r="VN31" s="4"/>
      <c r="VO31" s="4"/>
      <c r="VP31" s="4"/>
      <c r="VQ31" s="4"/>
      <c r="VR31" s="4"/>
      <c r="VS31" s="4"/>
      <c r="VT31" s="4"/>
      <c r="VU31" s="4"/>
      <c r="VV31" s="4"/>
      <c r="VW31" s="4"/>
      <c r="VX31" s="4"/>
      <c r="VY31" s="4"/>
      <c r="VZ31" s="4"/>
      <c r="WA31" s="4"/>
      <c r="WB31" s="4"/>
      <c r="WC31" s="4"/>
      <c r="WD31" s="4"/>
      <c r="WE31" s="4"/>
      <c r="WF31" s="4"/>
      <c r="WG31" s="4"/>
      <c r="WH31" s="4"/>
      <c r="WI31" s="4"/>
      <c r="WJ31" s="4"/>
      <c r="WK31" s="4"/>
      <c r="WL31" s="4"/>
      <c r="WM31" s="4"/>
      <c r="WN31" s="4"/>
      <c r="WO31" s="4"/>
      <c r="WP31" s="4"/>
      <c r="WQ31" s="4"/>
      <c r="WR31" s="4"/>
      <c r="WS31" s="4"/>
      <c r="WT31" s="4"/>
      <c r="WU31" s="4"/>
      <c r="WV31" s="4"/>
      <c r="WW31" s="4"/>
      <c r="WX31" s="4"/>
      <c r="WY31" s="4"/>
      <c r="WZ31" s="4"/>
      <c r="XA31" s="4"/>
      <c r="XB31" s="4"/>
      <c r="XC31" s="4"/>
      <c r="XD31" s="4"/>
      <c r="XE31" s="4"/>
      <c r="XF31" s="4"/>
      <c r="XG31" s="4"/>
      <c r="XH31" s="4"/>
      <c r="XI31" s="4"/>
      <c r="XJ31" s="4"/>
      <c r="XK31" s="4"/>
      <c r="XL31" s="4"/>
      <c r="XM31" s="4"/>
      <c r="XN31" s="4"/>
      <c r="XO31" s="4"/>
      <c r="XP31" s="4"/>
      <c r="XQ31" s="4"/>
      <c r="XR31" s="4"/>
      <c r="XS31" s="4"/>
      <c r="XT31" s="4"/>
      <c r="XU31" s="4"/>
      <c r="XV31" s="4"/>
      <c r="XW31" s="4"/>
      <c r="XX31" s="4"/>
      <c r="XY31" s="4"/>
      <c r="XZ31" s="4"/>
      <c r="YA31" s="4"/>
      <c r="YB31" s="4"/>
      <c r="YC31" s="4"/>
      <c r="YD31" s="4"/>
      <c r="YE31" s="4"/>
      <c r="YF31" s="4"/>
      <c r="YG31" s="4"/>
      <c r="YH31" s="4"/>
      <c r="YI31" s="4"/>
      <c r="YJ31" s="4"/>
      <c r="YK31" s="4"/>
      <c r="YL31" s="4"/>
      <c r="YM31" s="4"/>
      <c r="YN31" s="4"/>
      <c r="YO31" s="4"/>
      <c r="YP31" s="4"/>
      <c r="YQ31" s="4"/>
      <c r="YR31" s="4"/>
      <c r="YS31" s="4"/>
      <c r="YT31" s="4"/>
      <c r="YU31" s="4"/>
      <c r="YV31" s="4"/>
      <c r="YW31" s="4"/>
      <c r="YX31" s="4"/>
      <c r="YY31" s="4"/>
      <c r="YZ31" s="4"/>
      <c r="ZA31" s="4"/>
      <c r="ZB31" s="4"/>
      <c r="ZC31" s="4"/>
      <c r="ZD31" s="4"/>
      <c r="ZE31" s="4"/>
      <c r="ZF31" s="4"/>
      <c r="ZG31" s="4"/>
      <c r="ZH31" s="4"/>
      <c r="ZI31" s="4"/>
      <c r="ZJ31" s="4"/>
      <c r="ZK31" s="4"/>
      <c r="ZL31" s="4"/>
      <c r="ZM31" s="4"/>
      <c r="ZN31" s="4"/>
      <c r="ZO31" s="4"/>
      <c r="ZP31" s="4"/>
      <c r="ZQ31" s="4"/>
      <c r="ZR31" s="4"/>
      <c r="ZS31" s="4"/>
      <c r="ZT31" s="4"/>
      <c r="ZU31" s="4"/>
      <c r="ZV31" s="4"/>
      <c r="ZW31" s="4"/>
      <c r="ZX31" s="4"/>
      <c r="ZY31" s="4"/>
      <c r="ZZ31" s="4"/>
      <c r="AAA31" s="4"/>
      <c r="AAB31" s="4"/>
      <c r="AAC31" s="4"/>
      <c r="AAD31" s="4"/>
      <c r="AAE31" s="4"/>
      <c r="AAF31" s="4"/>
      <c r="AAG31" s="4"/>
      <c r="AAH31" s="4"/>
      <c r="AAI31" s="4"/>
      <c r="AAJ31" s="4"/>
      <c r="AAK31" s="4"/>
      <c r="AAL31" s="4"/>
      <c r="AAM31" s="4"/>
      <c r="AAN31" s="4"/>
      <c r="AAO31" s="4"/>
      <c r="AAP31" s="4"/>
      <c r="AAQ31" s="4"/>
      <c r="AAR31" s="4"/>
      <c r="AAS31" s="4"/>
      <c r="AAT31" s="4"/>
      <c r="AAU31" s="4"/>
      <c r="AAV31" s="4"/>
      <c r="AAW31" s="4"/>
      <c r="AAX31" s="4"/>
      <c r="AAY31" s="4"/>
      <c r="AAZ31" s="4"/>
      <c r="ABA31" s="4"/>
      <c r="ABB31" s="4"/>
      <c r="ABC31" s="4"/>
      <c r="ABD31" s="4"/>
      <c r="ABE31" s="4"/>
      <c r="ABF31" s="4"/>
      <c r="ABG31" s="4"/>
      <c r="ABH31" s="4"/>
      <c r="ABI31" s="4"/>
      <c r="ABJ31" s="4"/>
      <c r="ABK31" s="4"/>
      <c r="ABL31" s="4"/>
      <c r="ABM31" s="4"/>
      <c r="ABN31" s="4"/>
      <c r="ABO31" s="4"/>
      <c r="ABP31" s="4"/>
      <c r="ABQ31" s="4"/>
      <c r="ABR31" s="4"/>
      <c r="ABS31" s="4"/>
      <c r="ABT31" s="4"/>
      <c r="ABU31" s="4"/>
      <c r="ABV31" s="4"/>
      <c r="ABW31" s="4"/>
      <c r="ABX31" s="4"/>
      <c r="ABY31" s="4"/>
      <c r="ABZ31" s="4"/>
      <c r="ACA31" s="4"/>
      <c r="ACB31" s="4"/>
      <c r="ACC31" s="4"/>
      <c r="ACD31" s="4"/>
      <c r="ACE31" s="4"/>
      <c r="ACF31" s="4"/>
      <c r="ACG31" s="4"/>
      <c r="ACH31" s="4"/>
      <c r="ACI31" s="4"/>
      <c r="ACJ31" s="4"/>
      <c r="ACK31" s="4"/>
      <c r="ACL31" s="4"/>
      <c r="ACM31" s="4"/>
      <c r="ACN31" s="4"/>
      <c r="ACO31" s="4"/>
      <c r="ACP31" s="4"/>
      <c r="ACQ31" s="4"/>
      <c r="ACR31" s="4"/>
      <c r="ACS31" s="4"/>
      <c r="ACT31" s="4"/>
      <c r="ACU31" s="4"/>
      <c r="ACV31" s="4"/>
      <c r="ACW31" s="4"/>
      <c r="ACX31" s="4"/>
      <c r="ACY31" s="4"/>
      <c r="ACZ31" s="4"/>
      <c r="ADA31" s="4"/>
      <c r="ADB31" s="4"/>
      <c r="ADC31" s="4"/>
      <c r="ADD31" s="4"/>
      <c r="ADE31" s="4"/>
      <c r="ADF31" s="4"/>
      <c r="ADG31" s="4"/>
      <c r="ADH31" s="4"/>
      <c r="ADI31" s="4"/>
      <c r="ADJ31" s="4"/>
      <c r="ADK31" s="4"/>
      <c r="ADL31" s="4"/>
      <c r="ADM31" s="4"/>
      <c r="ADN31" s="4"/>
      <c r="ADO31" s="4"/>
      <c r="ADP31" s="4"/>
      <c r="ADQ31" s="4"/>
      <c r="ADR31" s="4"/>
      <c r="ADS31" s="4"/>
      <c r="ADT31" s="4"/>
      <c r="ADU31" s="4"/>
      <c r="ADV31" s="4"/>
      <c r="ADW31" s="4"/>
      <c r="ADX31" s="4"/>
      <c r="ADY31" s="4"/>
      <c r="ADZ31" s="4"/>
      <c r="AEA31" s="4"/>
      <c r="AEB31" s="4"/>
      <c r="AEC31" s="4"/>
      <c r="AED31" s="4"/>
      <c r="AEE31" s="4"/>
      <c r="AEF31" s="4"/>
      <c r="AEG31" s="4"/>
      <c r="AEH31" s="4"/>
      <c r="AEI31" s="4"/>
      <c r="AEJ31" s="4"/>
      <c r="AEK31" s="4"/>
      <c r="AEL31" s="4"/>
      <c r="AEM31" s="4"/>
      <c r="AEN31" s="4"/>
      <c r="AEO31" s="4"/>
      <c r="AEP31" s="4"/>
      <c r="AEQ31" s="4"/>
      <c r="AER31" s="4"/>
      <c r="AES31" s="4"/>
      <c r="AET31" s="4"/>
      <c r="AEU31" s="4"/>
      <c r="AEV31" s="4"/>
      <c r="AEW31" s="4"/>
      <c r="AEX31" s="4"/>
      <c r="AEY31" s="4"/>
      <c r="AEZ31" s="4"/>
      <c r="AFA31" s="4"/>
      <c r="AFB31" s="4"/>
      <c r="AFC31" s="4"/>
      <c r="AFD31" s="4"/>
      <c r="AFE31" s="4"/>
      <c r="AFF31" s="4"/>
      <c r="AFG31" s="4"/>
      <c r="AFH31" s="4"/>
      <c r="AFI31" s="4"/>
      <c r="AFJ31" s="4"/>
      <c r="AFK31" s="4"/>
      <c r="AFL31" s="4"/>
      <c r="AFM31" s="4"/>
      <c r="AFN31" s="4"/>
      <c r="AFO31" s="4"/>
      <c r="AFP31" s="4"/>
      <c r="AFQ31" s="4"/>
      <c r="AFR31" s="4"/>
      <c r="AFS31" s="4"/>
      <c r="AFT31" s="4"/>
      <c r="AFU31" s="4"/>
      <c r="AFV31" s="4"/>
      <c r="AFW31" s="4"/>
      <c r="AFX31" s="4"/>
      <c r="AFY31" s="4"/>
      <c r="AFZ31" s="4"/>
      <c r="AGA31" s="4"/>
      <c r="AGB31" s="4"/>
      <c r="AGC31" s="4"/>
      <c r="AGD31" s="4"/>
      <c r="AGE31" s="4"/>
      <c r="AGF31" s="4"/>
      <c r="AGG31" s="4"/>
      <c r="AGH31" s="4"/>
      <c r="AGI31" s="4"/>
      <c r="AGJ31" s="4"/>
      <c r="AGK31" s="4"/>
      <c r="AGL31" s="4"/>
      <c r="AGM31" s="4"/>
      <c r="AGN31" s="4"/>
      <c r="AGO31" s="4"/>
      <c r="AGP31" s="4"/>
      <c r="AGQ31" s="4"/>
      <c r="AGR31" s="4"/>
      <c r="AGS31" s="4"/>
      <c r="AGT31" s="4"/>
      <c r="AGU31" s="4"/>
      <c r="AGV31" s="4"/>
      <c r="AGW31" s="4"/>
      <c r="AGX31" s="4"/>
      <c r="AGY31" s="4"/>
      <c r="AGZ31" s="4"/>
      <c r="AHA31" s="4"/>
      <c r="AHB31" s="4"/>
      <c r="AHC31" s="4"/>
      <c r="AHD31" s="4"/>
      <c r="AHE31" s="4"/>
      <c r="AHF31" s="4"/>
      <c r="AHG31" s="4"/>
      <c r="AHH31" s="4"/>
      <c r="AHI31" s="4"/>
      <c r="AHJ31" s="4"/>
      <c r="AHK31" s="4"/>
      <c r="AHL31" s="4"/>
      <c r="AHM31" s="4"/>
      <c r="AHN31" s="4"/>
      <c r="AHO31" s="4"/>
      <c r="AHP31" s="4"/>
      <c r="AHQ31" s="4"/>
      <c r="AHR31" s="4"/>
      <c r="AHS31" s="4"/>
      <c r="AHT31" s="4"/>
      <c r="AHU31" s="4"/>
      <c r="AHV31" s="4"/>
      <c r="AHW31" s="4"/>
      <c r="AHX31" s="4"/>
      <c r="AHY31" s="4"/>
      <c r="AHZ31" s="4"/>
      <c r="AIA31" s="4"/>
      <c r="AIB31" s="4"/>
      <c r="AIC31" s="4"/>
      <c r="AID31" s="4"/>
      <c r="AIE31" s="4"/>
      <c r="AIF31" s="4"/>
      <c r="AIG31" s="4"/>
      <c r="AIH31" s="4"/>
      <c r="AII31" s="4"/>
      <c r="AIJ31" s="4"/>
      <c r="AIK31" s="4"/>
      <c r="AIL31" s="4"/>
      <c r="AIM31" s="4"/>
      <c r="AIN31" s="4"/>
      <c r="AIO31" s="4"/>
      <c r="AIP31" s="4"/>
      <c r="AIQ31" s="4"/>
      <c r="AIR31" s="4"/>
    </row>
    <row r="32" spans="1:928" ht="15.75" customHeight="1" thickTop="1">
      <c r="A32" s="6"/>
      <c r="B32" s="5"/>
    </row>
    <row r="33" spans="1:2" ht="15.75" customHeight="1">
      <c r="A33" s="111"/>
      <c r="B33" s="5"/>
    </row>
    <row r="34" spans="1:2" ht="15.75" customHeight="1">
      <c r="A34" s="137"/>
      <c r="B34" s="5"/>
    </row>
    <row r="35" spans="1:2" ht="15.75" customHeight="1">
      <c r="A35" s="137"/>
      <c r="B35" s="5"/>
    </row>
    <row r="36" spans="1:2" ht="15.75" customHeight="1">
      <c r="A36" s="137"/>
      <c r="B36" s="5"/>
    </row>
    <row r="37" spans="1:2" ht="15.75" customHeight="1">
      <c r="A37" s="137"/>
      <c r="B37" s="5"/>
    </row>
    <row r="38" spans="1:2" ht="15.75" customHeight="1">
      <c r="A38" s="137"/>
      <c r="B38" s="5"/>
    </row>
    <row r="39" spans="1:2" ht="13.15">
      <c r="A39" s="137"/>
      <c r="B39" s="5"/>
    </row>
    <row r="40" spans="1:2" ht="13.15">
      <c r="A40" s="137"/>
      <c r="B40" s="5"/>
    </row>
    <row r="41" spans="1:2" ht="13.15">
      <c r="A41" s="137"/>
      <c r="B41" s="5"/>
    </row>
    <row r="42" spans="1:2" ht="13.15">
      <c r="A42" s="111"/>
      <c r="B42" s="5"/>
    </row>
    <row r="43" spans="1:2" ht="13.15">
      <c r="A43" s="137"/>
      <c r="B43" s="5"/>
    </row>
    <row r="44" spans="1:2" ht="13.15">
      <c r="A44" s="137"/>
      <c r="B44" s="5"/>
    </row>
    <row r="45" spans="1:2" ht="13.15">
      <c r="A45" s="137"/>
      <c r="B45" s="5"/>
    </row>
    <row r="46" spans="1:2" ht="13.15">
      <c r="A46" s="137"/>
      <c r="B46" s="5"/>
    </row>
    <row r="47" spans="1:2" ht="13.15">
      <c r="A47" s="137"/>
      <c r="B47" s="5"/>
    </row>
    <row r="48" spans="1:2" ht="13.15">
      <c r="A48" s="111"/>
      <c r="B48" s="5"/>
    </row>
    <row r="49" spans="1:2" ht="13.15">
      <c r="A49" s="137"/>
      <c r="B49" s="5"/>
    </row>
    <row r="50" spans="1:2" ht="13.15">
      <c r="A50" s="137"/>
      <c r="B50" s="5"/>
    </row>
    <row r="51" spans="1:2" ht="13.15">
      <c r="A51" s="137"/>
      <c r="B51" s="5"/>
    </row>
    <row r="52" spans="1:2" ht="13.15">
      <c r="A52" s="111"/>
      <c r="B52" s="5"/>
    </row>
    <row r="53" spans="1:2" ht="13.15">
      <c r="A53" s="137"/>
      <c r="B53" s="5"/>
    </row>
    <row r="54" spans="1:2" ht="13.15">
      <c r="A54" s="137"/>
      <c r="B54" s="5"/>
    </row>
    <row r="55" spans="1:2" ht="13.15">
      <c r="A55" s="137"/>
      <c r="B55" s="5"/>
    </row>
    <row r="56" spans="1:2" ht="13.15">
      <c r="A56" s="137"/>
      <c r="B56" s="5"/>
    </row>
    <row r="57" spans="1:2" ht="13.15">
      <c r="A57" s="137"/>
      <c r="B57" s="5"/>
    </row>
    <row r="58" spans="1:2" ht="13.15">
      <c r="A58" s="137"/>
      <c r="B58" s="5"/>
    </row>
    <row r="59" spans="1:2" ht="13.15">
      <c r="A59" s="6"/>
      <c r="B59" s="5"/>
    </row>
    <row r="60" spans="1:2" ht="13.15">
      <c r="A60" s="111"/>
      <c r="B60" s="5"/>
    </row>
    <row r="61" spans="1:2" ht="13.15">
      <c r="A61" s="137"/>
      <c r="B61" s="5"/>
    </row>
    <row r="62" spans="1:2" ht="13.15">
      <c r="A62" s="137"/>
      <c r="B62" s="5"/>
    </row>
    <row r="63" spans="1:2" ht="13.15">
      <c r="A63" s="137"/>
      <c r="B63" s="5"/>
    </row>
    <row r="64" spans="1:2" ht="13.15">
      <c r="A64" s="137"/>
      <c r="B64" s="5"/>
    </row>
    <row r="65" spans="1:2" ht="13.15">
      <c r="A65" s="137"/>
      <c r="B65" s="5"/>
    </row>
    <row r="66" spans="1:2" ht="13.15">
      <c r="A66" s="137"/>
      <c r="B66" s="5"/>
    </row>
    <row r="67" spans="1:2" ht="13.15">
      <c r="A67" s="137"/>
      <c r="B67" s="5"/>
    </row>
    <row r="68" spans="1:2" ht="13.15">
      <c r="A68" s="137"/>
      <c r="B68" s="5"/>
    </row>
    <row r="69" spans="1:2" ht="13.15">
      <c r="A69" s="111"/>
      <c r="B69" s="5"/>
    </row>
    <row r="70" spans="1:2" ht="13.15">
      <c r="A70" s="137"/>
      <c r="B70" s="5"/>
    </row>
    <row r="71" spans="1:2" ht="13.15">
      <c r="A71" s="137"/>
      <c r="B71" s="5"/>
    </row>
    <row r="72" spans="1:2" ht="13.15">
      <c r="A72" s="137"/>
      <c r="B72" s="5"/>
    </row>
    <row r="73" spans="1:2" ht="13.15">
      <c r="A73" s="137"/>
      <c r="B73" s="5"/>
    </row>
    <row r="74" spans="1:2" ht="13.15">
      <c r="A74" s="137"/>
      <c r="B74" s="5"/>
    </row>
    <row r="75" spans="1:2" ht="13.15">
      <c r="A75" s="111"/>
      <c r="B75" s="5"/>
    </row>
    <row r="76" spans="1:2" ht="13.15">
      <c r="A76" s="137"/>
      <c r="B76" s="5"/>
    </row>
    <row r="77" spans="1:2" ht="13.15">
      <c r="A77" s="137"/>
      <c r="B77" s="5"/>
    </row>
    <row r="78" spans="1:2" ht="13.15">
      <c r="A78" s="137"/>
      <c r="B78" s="5"/>
    </row>
    <row r="79" spans="1:2" ht="13.15">
      <c r="A79" s="111"/>
      <c r="B79" s="5"/>
    </row>
    <row r="80" spans="1:2" ht="13.15">
      <c r="A80" s="137"/>
      <c r="B80" s="5"/>
    </row>
    <row r="81" spans="1:2" ht="13.15">
      <c r="A81" s="137"/>
      <c r="B81" s="5"/>
    </row>
    <row r="82" spans="1:2" ht="13.15">
      <c r="A82" s="137"/>
      <c r="B82" s="5"/>
    </row>
    <row r="83" spans="1:2" ht="13.15">
      <c r="A83" s="137"/>
      <c r="B83" s="5"/>
    </row>
    <row r="84" spans="1:2" ht="13.15">
      <c r="A84" s="137"/>
      <c r="B84" s="5"/>
    </row>
    <row r="85" spans="1:2" ht="13.15">
      <c r="A85" s="137"/>
      <c r="B85" s="5"/>
    </row>
    <row r="86" spans="1:2" ht="13.15">
      <c r="A86" s="6"/>
      <c r="B86" s="5"/>
    </row>
    <row r="87" spans="1:2" ht="13.15">
      <c r="A87" s="111"/>
      <c r="B87" s="5"/>
    </row>
    <row r="88" spans="1:2" ht="13.15">
      <c r="A88" s="137"/>
      <c r="B88" s="5"/>
    </row>
    <row r="89" spans="1:2" ht="13.15">
      <c r="A89" s="137"/>
      <c r="B89" s="5"/>
    </row>
    <row r="90" spans="1:2" ht="13.15">
      <c r="A90" s="137"/>
      <c r="B90" s="5"/>
    </row>
    <row r="91" spans="1:2" ht="13.15">
      <c r="A91" s="137"/>
      <c r="B91" s="5"/>
    </row>
    <row r="92" spans="1:2" ht="13.15">
      <c r="A92" s="137"/>
      <c r="B92" s="5"/>
    </row>
    <row r="93" spans="1:2" ht="13.15">
      <c r="A93" s="137"/>
      <c r="B93" s="5"/>
    </row>
    <row r="94" spans="1:2" ht="13.15">
      <c r="A94" s="137"/>
      <c r="B94" s="5"/>
    </row>
    <row r="95" spans="1:2" ht="13.15">
      <c r="A95" s="137"/>
      <c r="B95" s="5"/>
    </row>
    <row r="96" spans="1:2" ht="13.15">
      <c r="A96" s="111"/>
      <c r="B96" s="5"/>
    </row>
    <row r="97" spans="1:2" ht="13.15">
      <c r="A97" s="137"/>
      <c r="B97" s="5"/>
    </row>
    <row r="98" spans="1:2" ht="13.15">
      <c r="A98" s="137"/>
      <c r="B98" s="5"/>
    </row>
    <row r="99" spans="1:2" ht="13.15">
      <c r="A99" s="137"/>
      <c r="B99" s="5"/>
    </row>
    <row r="100" spans="1:2" ht="13.15">
      <c r="A100" s="137"/>
      <c r="B100" s="5"/>
    </row>
    <row r="101" spans="1:2" ht="13.15">
      <c r="A101" s="137"/>
      <c r="B101" s="5"/>
    </row>
    <row r="102" spans="1:2" ht="13.15">
      <c r="A102" s="111"/>
      <c r="B102" s="5"/>
    </row>
    <row r="103" spans="1:2" ht="13.15">
      <c r="A103" s="137"/>
      <c r="B103" s="5"/>
    </row>
    <row r="104" spans="1:2" ht="13.15">
      <c r="A104" s="137"/>
      <c r="B104" s="5"/>
    </row>
    <row r="105" spans="1:2" ht="13.15">
      <c r="A105" s="137"/>
      <c r="B105" s="5"/>
    </row>
    <row r="106" spans="1:2" ht="13.15">
      <c r="A106" s="111"/>
      <c r="B106" s="5"/>
    </row>
    <row r="107" spans="1:2" ht="13.15">
      <c r="A107" s="137"/>
      <c r="B107" s="5"/>
    </row>
    <row r="108" spans="1:2" ht="13.15">
      <c r="A108" s="137"/>
      <c r="B108" s="5"/>
    </row>
    <row r="109" spans="1:2" ht="13.15">
      <c r="A109" s="137"/>
      <c r="B109" s="5"/>
    </row>
    <row r="110" spans="1:2" ht="13.15">
      <c r="A110" s="137"/>
      <c r="B110" s="5"/>
    </row>
    <row r="111" spans="1:2" ht="13.15">
      <c r="A111" s="137"/>
      <c r="B111" s="5"/>
    </row>
    <row r="112" spans="1:2" ht="13.15">
      <c r="A112" s="137"/>
      <c r="B112" s="5"/>
    </row>
    <row r="113" spans="1:2" ht="13.15">
      <c r="A113" s="6"/>
      <c r="B113" s="5"/>
    </row>
    <row r="114" spans="1:2" ht="13.15">
      <c r="A114" s="111"/>
      <c r="B114" s="5"/>
    </row>
    <row r="115" spans="1:2" ht="13.15">
      <c r="A115" s="137"/>
      <c r="B115" s="5"/>
    </row>
    <row r="116" spans="1:2" ht="13.15">
      <c r="A116" s="137"/>
      <c r="B116" s="5"/>
    </row>
    <row r="117" spans="1:2" ht="13.15">
      <c r="A117" s="137"/>
      <c r="B117" s="5"/>
    </row>
    <row r="118" spans="1:2" ht="13.15">
      <c r="A118" s="137"/>
      <c r="B118" s="5"/>
    </row>
    <row r="119" spans="1:2" ht="13.15">
      <c r="A119" s="137"/>
      <c r="B119" s="5"/>
    </row>
    <row r="120" spans="1:2" ht="13.15">
      <c r="A120" s="137"/>
      <c r="B120" s="5"/>
    </row>
    <row r="121" spans="1:2" ht="13.15">
      <c r="A121" s="137"/>
      <c r="B121" s="5"/>
    </row>
    <row r="122" spans="1:2" ht="13.15">
      <c r="A122" s="137"/>
      <c r="B122" s="5"/>
    </row>
    <row r="123" spans="1:2" ht="13.15">
      <c r="A123" s="111"/>
      <c r="B123" s="5"/>
    </row>
    <row r="124" spans="1:2" ht="13.15">
      <c r="A124" s="137"/>
      <c r="B124" s="5"/>
    </row>
    <row r="125" spans="1:2" ht="13.15">
      <c r="A125" s="137"/>
      <c r="B125" s="5"/>
    </row>
    <row r="126" spans="1:2" ht="13.15">
      <c r="A126" s="137"/>
      <c r="B126" s="5"/>
    </row>
    <row r="127" spans="1:2" ht="13.15">
      <c r="A127" s="137"/>
      <c r="B127" s="5"/>
    </row>
    <row r="128" spans="1:2" ht="13.15">
      <c r="A128" s="137"/>
      <c r="B128" s="5"/>
    </row>
    <row r="129" spans="1:2" ht="13.15">
      <c r="A129" s="111"/>
      <c r="B129" s="5"/>
    </row>
    <row r="130" spans="1:2" ht="13.15">
      <c r="A130" s="137"/>
      <c r="B130" s="5"/>
    </row>
    <row r="131" spans="1:2" ht="13.15">
      <c r="A131" s="137"/>
      <c r="B131" s="5"/>
    </row>
    <row r="132" spans="1:2" ht="13.15">
      <c r="A132" s="137"/>
      <c r="B132" s="5"/>
    </row>
    <row r="133" spans="1:2" ht="13.15">
      <c r="A133" s="111"/>
      <c r="B133" s="5"/>
    </row>
    <row r="134" spans="1:2" ht="13.15">
      <c r="A134" s="137"/>
      <c r="B134" s="5"/>
    </row>
    <row r="135" spans="1:2" ht="13.15">
      <c r="A135" s="137"/>
      <c r="B135" s="5"/>
    </row>
    <row r="136" spans="1:2" ht="13.15">
      <c r="A136" s="137"/>
      <c r="B136" s="5"/>
    </row>
    <row r="137" spans="1:2" ht="13.15">
      <c r="A137" s="137"/>
      <c r="B137" s="5"/>
    </row>
    <row r="138" spans="1:2" ht="13.15">
      <c r="A138" s="137"/>
      <c r="B138" s="5"/>
    </row>
    <row r="139" spans="1:2" ht="13.15">
      <c r="A139" s="137"/>
      <c r="B139" s="5"/>
    </row>
    <row r="140" spans="1:2" ht="13.15">
      <c r="A140" s="6"/>
      <c r="B140" s="5"/>
    </row>
    <row r="141" spans="1:2" ht="13.15">
      <c r="A141" s="111"/>
      <c r="B141" s="5"/>
    </row>
    <row r="142" spans="1:2" ht="13.15">
      <c r="A142" s="137"/>
      <c r="B142" s="5"/>
    </row>
    <row r="143" spans="1:2" ht="13.15">
      <c r="A143" s="137"/>
      <c r="B143" s="5"/>
    </row>
    <row r="144" spans="1:2" ht="13.15">
      <c r="A144" s="137"/>
      <c r="B144" s="5"/>
    </row>
    <row r="145" spans="1:2" ht="13.15">
      <c r="A145" s="137"/>
      <c r="B145" s="5"/>
    </row>
    <row r="146" spans="1:2" ht="13.15">
      <c r="A146" s="137"/>
      <c r="B146" s="5"/>
    </row>
    <row r="147" spans="1:2" ht="13.15">
      <c r="A147" s="137"/>
      <c r="B147" s="5"/>
    </row>
    <row r="148" spans="1:2" ht="13.15">
      <c r="A148" s="137"/>
      <c r="B148" s="5"/>
    </row>
    <row r="149" spans="1:2" ht="13.15">
      <c r="A149" s="137"/>
      <c r="B149" s="5"/>
    </row>
    <row r="150" spans="1:2" ht="13.15">
      <c r="A150" s="111"/>
      <c r="B150" s="5"/>
    </row>
    <row r="151" spans="1:2" ht="13.15">
      <c r="A151" s="137"/>
      <c r="B151" s="5"/>
    </row>
    <row r="152" spans="1:2" ht="13.15">
      <c r="A152" s="137"/>
      <c r="B152" s="5"/>
    </row>
    <row r="153" spans="1:2" ht="13.15">
      <c r="A153" s="137"/>
      <c r="B153" s="5"/>
    </row>
    <row r="154" spans="1:2" ht="13.15">
      <c r="A154" s="137"/>
      <c r="B154" s="5"/>
    </row>
    <row r="155" spans="1:2" ht="13.15">
      <c r="A155" s="137"/>
      <c r="B155" s="5"/>
    </row>
    <row r="156" spans="1:2" ht="13.15">
      <c r="A156" s="111"/>
      <c r="B156" s="5"/>
    </row>
    <row r="157" spans="1:2" ht="13.15">
      <c r="A157" s="137"/>
      <c r="B157" s="5"/>
    </row>
    <row r="158" spans="1:2" ht="13.15">
      <c r="A158" s="137"/>
      <c r="B158" s="5"/>
    </row>
    <row r="159" spans="1:2" ht="13.15">
      <c r="A159" s="137"/>
      <c r="B159" s="5"/>
    </row>
    <row r="160" spans="1:2" ht="13.15">
      <c r="A160" s="111"/>
      <c r="B160" s="5"/>
    </row>
    <row r="161" spans="1:2" ht="13.15">
      <c r="A161" s="137"/>
      <c r="B161" s="5"/>
    </row>
    <row r="162" spans="1:2" ht="13.15">
      <c r="A162" s="137"/>
      <c r="B162" s="5"/>
    </row>
    <row r="163" spans="1:2" ht="13.15">
      <c r="A163" s="137"/>
      <c r="B163" s="5"/>
    </row>
    <row r="164" spans="1:2" ht="13.15">
      <c r="A164" s="137"/>
      <c r="B164" s="5"/>
    </row>
    <row r="165" spans="1:2" ht="13.15">
      <c r="A165" s="137"/>
      <c r="B165" s="5"/>
    </row>
    <row r="166" spans="1:2" ht="13.15">
      <c r="A166" s="137"/>
      <c r="B166" s="5"/>
    </row>
    <row r="167" spans="1:2" ht="13.15">
      <c r="A167" s="6"/>
      <c r="B167" s="5"/>
    </row>
    <row r="168" spans="1:2" ht="13.15">
      <c r="A168" s="111"/>
      <c r="B168" s="5"/>
    </row>
    <row r="169" spans="1:2" ht="13.15">
      <c r="A169" s="137"/>
      <c r="B169" s="5"/>
    </row>
    <row r="170" spans="1:2" ht="13.15">
      <c r="A170" s="137"/>
      <c r="B170" s="5"/>
    </row>
    <row r="171" spans="1:2" ht="13.15">
      <c r="A171" s="137"/>
      <c r="B171" s="5"/>
    </row>
    <row r="172" spans="1:2" ht="13.15">
      <c r="A172" s="137"/>
      <c r="B172" s="5"/>
    </row>
    <row r="173" spans="1:2" ht="13.15">
      <c r="A173" s="137"/>
      <c r="B173" s="5"/>
    </row>
    <row r="174" spans="1:2" ht="13.15">
      <c r="A174" s="137"/>
      <c r="B174" s="5"/>
    </row>
    <row r="175" spans="1:2" ht="13.15">
      <c r="A175" s="137"/>
      <c r="B175" s="5"/>
    </row>
    <row r="176" spans="1:2" ht="13.15">
      <c r="A176" s="137"/>
      <c r="B176" s="5"/>
    </row>
    <row r="177" spans="1:2" ht="13.15">
      <c r="A177" s="111"/>
      <c r="B177" s="5"/>
    </row>
    <row r="178" spans="1:2" ht="13.15">
      <c r="A178" s="137"/>
      <c r="B178" s="5"/>
    </row>
    <row r="179" spans="1:2" ht="13.15">
      <c r="A179" s="137"/>
      <c r="B179" s="5"/>
    </row>
    <row r="180" spans="1:2" ht="13.15">
      <c r="A180" s="137"/>
      <c r="B180" s="5"/>
    </row>
    <row r="181" spans="1:2" ht="13.15">
      <c r="A181" s="137"/>
      <c r="B181" s="5"/>
    </row>
    <row r="182" spans="1:2" ht="13.15">
      <c r="A182" s="137"/>
      <c r="B182" s="5"/>
    </row>
    <row r="183" spans="1:2" ht="13.15">
      <c r="A183" s="111"/>
      <c r="B183" s="5"/>
    </row>
    <row r="184" spans="1:2" ht="13.15">
      <c r="A184" s="137"/>
      <c r="B184" s="5"/>
    </row>
    <row r="185" spans="1:2" ht="13.15">
      <c r="A185" s="137"/>
      <c r="B185" s="5"/>
    </row>
    <row r="186" spans="1:2" ht="13.15">
      <c r="A186" s="137"/>
      <c r="B186" s="5"/>
    </row>
    <row r="187" spans="1:2" ht="13.15">
      <c r="A187" s="111"/>
      <c r="B187" s="5"/>
    </row>
    <row r="188" spans="1:2" ht="13.15">
      <c r="A188" s="137"/>
      <c r="B188" s="5"/>
    </row>
    <row r="189" spans="1:2" ht="13.15">
      <c r="A189" s="137"/>
      <c r="B189" s="5"/>
    </row>
    <row r="190" spans="1:2" ht="13.15">
      <c r="A190" s="137"/>
      <c r="B190" s="5"/>
    </row>
    <row r="191" spans="1:2" ht="13.15">
      <c r="A191" s="137"/>
      <c r="B191" s="5"/>
    </row>
    <row r="192" spans="1:2" ht="13.15">
      <c r="A192" s="137"/>
      <c r="B192" s="5"/>
    </row>
    <row r="193" spans="1:2" ht="13.15">
      <c r="A193" s="137"/>
      <c r="B193" s="5"/>
    </row>
    <row r="194" spans="1:2" ht="13.15">
      <c r="A194" s="6"/>
      <c r="B194" s="5"/>
    </row>
    <row r="195" spans="1:2" ht="13.15">
      <c r="A195" s="111"/>
      <c r="B195" s="5"/>
    </row>
    <row r="196" spans="1:2" ht="13.15">
      <c r="A196" s="137"/>
      <c r="B196" s="5"/>
    </row>
    <row r="197" spans="1:2" ht="13.15">
      <c r="A197" s="137"/>
      <c r="B197" s="5"/>
    </row>
    <row r="198" spans="1:2" ht="13.15">
      <c r="A198" s="137"/>
      <c r="B198" s="5"/>
    </row>
    <row r="199" spans="1:2" ht="13.15">
      <c r="A199" s="137"/>
      <c r="B199" s="5"/>
    </row>
    <row r="200" spans="1:2" ht="13.15">
      <c r="A200" s="137"/>
      <c r="B200" s="5"/>
    </row>
    <row r="201" spans="1:2" ht="13.15">
      <c r="A201" s="137"/>
      <c r="B201" s="5"/>
    </row>
    <row r="202" spans="1:2" ht="13.15">
      <c r="A202" s="137"/>
      <c r="B202" s="5"/>
    </row>
    <row r="203" spans="1:2" ht="13.15">
      <c r="A203" s="137"/>
      <c r="B203" s="5"/>
    </row>
    <row r="204" spans="1:2" ht="13.15">
      <c r="A204" s="111"/>
      <c r="B204" s="5"/>
    </row>
    <row r="205" spans="1:2" ht="13.15">
      <c r="A205" s="137"/>
      <c r="B205" s="5"/>
    </row>
    <row r="206" spans="1:2" ht="13.15">
      <c r="A206" s="137"/>
      <c r="B206" s="5"/>
    </row>
    <row r="207" spans="1:2" ht="13.15">
      <c r="A207" s="137"/>
      <c r="B207" s="5"/>
    </row>
    <row r="208" spans="1:2" ht="13.15">
      <c r="A208" s="137"/>
      <c r="B208" s="5"/>
    </row>
    <row r="209" spans="1:2" ht="13.15">
      <c r="A209" s="137"/>
      <c r="B209" s="5"/>
    </row>
    <row r="210" spans="1:2" ht="13.15">
      <c r="A210" s="111"/>
      <c r="B210" s="5"/>
    </row>
    <row r="211" spans="1:2" ht="13.15">
      <c r="A211" s="137"/>
      <c r="B211" s="5"/>
    </row>
    <row r="212" spans="1:2" ht="13.15">
      <c r="A212" s="137"/>
      <c r="B212" s="5"/>
    </row>
    <row r="213" spans="1:2" ht="13.15">
      <c r="A213" s="137"/>
      <c r="B213" s="5"/>
    </row>
    <row r="214" spans="1:2" ht="13.15">
      <c r="A214" s="111"/>
      <c r="B214" s="5"/>
    </row>
    <row r="215" spans="1:2" ht="13.15">
      <c r="A215" s="137"/>
      <c r="B215" s="5"/>
    </row>
    <row r="216" spans="1:2" ht="13.15">
      <c r="A216" s="137"/>
      <c r="B216" s="5"/>
    </row>
    <row r="217" spans="1:2" ht="13.15">
      <c r="A217" s="137"/>
      <c r="B217" s="5"/>
    </row>
    <row r="218" spans="1:2" ht="13.15">
      <c r="A218" s="137"/>
      <c r="B218" s="5"/>
    </row>
    <row r="219" spans="1:2" ht="13.15">
      <c r="A219" s="137"/>
      <c r="B219" s="5"/>
    </row>
    <row r="220" spans="1:2" ht="13.15">
      <c r="A220" s="137"/>
      <c r="B220" s="5"/>
    </row>
    <row r="221" spans="1:2" ht="13.15">
      <c r="A221" s="6"/>
      <c r="B221" s="5"/>
    </row>
    <row r="222" spans="1:2" ht="13.15">
      <c r="A222" s="111"/>
      <c r="B222" s="5"/>
    </row>
    <row r="223" spans="1:2" ht="13.15">
      <c r="A223" s="137"/>
      <c r="B223" s="5"/>
    </row>
    <row r="224" spans="1:2" ht="13.15">
      <c r="A224" s="137"/>
      <c r="B224" s="5"/>
    </row>
    <row r="225" spans="1:2" ht="13.15">
      <c r="A225" s="137"/>
      <c r="B225" s="5"/>
    </row>
    <row r="226" spans="1:2" ht="13.15">
      <c r="A226" s="137"/>
      <c r="B226" s="5"/>
    </row>
    <row r="227" spans="1:2" ht="13.15">
      <c r="A227" s="137"/>
      <c r="B227" s="5"/>
    </row>
    <row r="228" spans="1:2" ht="13.15">
      <c r="A228" s="137"/>
      <c r="B228" s="5"/>
    </row>
    <row r="229" spans="1:2" ht="13.15">
      <c r="A229" s="137"/>
      <c r="B229" s="5"/>
    </row>
    <row r="230" spans="1:2" ht="13.15">
      <c r="A230" s="137"/>
      <c r="B230" s="5"/>
    </row>
    <row r="231" spans="1:2" ht="13.15">
      <c r="A231" s="111"/>
      <c r="B231" s="5"/>
    </row>
    <row r="232" spans="1:2" ht="13.15">
      <c r="A232" s="137"/>
      <c r="B232" s="5"/>
    </row>
    <row r="233" spans="1:2" ht="13.15">
      <c r="A233" s="137"/>
      <c r="B233" s="5"/>
    </row>
    <row r="234" spans="1:2" ht="13.15">
      <c r="A234" s="137"/>
      <c r="B234" s="5"/>
    </row>
    <row r="235" spans="1:2" ht="13.15">
      <c r="A235" s="137"/>
      <c r="B235" s="5"/>
    </row>
    <row r="236" spans="1:2" ht="13.15">
      <c r="A236" s="137"/>
      <c r="B236" s="5"/>
    </row>
    <row r="237" spans="1:2" ht="13.15">
      <c r="A237" s="111"/>
      <c r="B237" s="5"/>
    </row>
    <row r="238" spans="1:2" ht="13.15">
      <c r="A238" s="137"/>
      <c r="B238" s="5"/>
    </row>
    <row r="239" spans="1:2" ht="13.15">
      <c r="A239" s="137"/>
      <c r="B239" s="5"/>
    </row>
    <row r="240" spans="1:2" ht="13.15">
      <c r="A240" s="137"/>
      <c r="B240" s="5"/>
    </row>
    <row r="241" spans="1:2" ht="13.15">
      <c r="A241" s="111"/>
      <c r="B241" s="5"/>
    </row>
    <row r="242" spans="1:2" ht="13.15">
      <c r="A242" s="137"/>
      <c r="B242" s="5"/>
    </row>
    <row r="243" spans="1:2" ht="13.15">
      <c r="A243" s="137"/>
      <c r="B243" s="5"/>
    </row>
    <row r="244" spans="1:2" ht="13.15">
      <c r="A244" s="137"/>
      <c r="B244" s="5"/>
    </row>
    <row r="245" spans="1:2" ht="13.15">
      <c r="A245" s="137"/>
      <c r="B245" s="5"/>
    </row>
    <row r="246" spans="1:2" ht="13.15">
      <c r="A246" s="137"/>
      <c r="B246" s="5"/>
    </row>
    <row r="247" spans="1:2" ht="13.15">
      <c r="A247" s="137"/>
      <c r="B247" s="5"/>
    </row>
    <row r="248" spans="1:2" ht="13.15">
      <c r="A248" s="6"/>
      <c r="B248" s="5"/>
    </row>
    <row r="249" spans="1:2" ht="13.15">
      <c r="A249" s="111"/>
      <c r="B249" s="5"/>
    </row>
    <row r="250" spans="1:2" ht="13.15">
      <c r="A250" s="137"/>
      <c r="B250" s="5"/>
    </row>
    <row r="251" spans="1:2" ht="13.15">
      <c r="A251" s="137"/>
      <c r="B251" s="5"/>
    </row>
    <row r="252" spans="1:2" ht="13.15">
      <c r="A252" s="137"/>
      <c r="B252" s="5"/>
    </row>
    <row r="253" spans="1:2" ht="13.15">
      <c r="A253" s="137"/>
      <c r="B253" s="5"/>
    </row>
    <row r="254" spans="1:2" ht="13.15">
      <c r="A254" s="137"/>
      <c r="B254" s="5"/>
    </row>
    <row r="255" spans="1:2" ht="13.15">
      <c r="A255" s="137"/>
      <c r="B255" s="5"/>
    </row>
    <row r="256" spans="1:2" ht="13.15">
      <c r="A256" s="137"/>
      <c r="B256" s="5"/>
    </row>
    <row r="257" spans="1:2" ht="13.15">
      <c r="A257" s="137"/>
      <c r="B257" s="5"/>
    </row>
    <row r="258" spans="1:2" ht="13.15">
      <c r="A258" s="111"/>
      <c r="B258" s="5"/>
    </row>
    <row r="259" spans="1:2" ht="13.15">
      <c r="A259" s="137"/>
      <c r="B259" s="5"/>
    </row>
    <row r="260" spans="1:2" ht="13.15">
      <c r="A260" s="137"/>
      <c r="B260" s="5"/>
    </row>
    <row r="261" spans="1:2" ht="13.15">
      <c r="A261" s="137"/>
      <c r="B261" s="5"/>
    </row>
    <row r="262" spans="1:2" ht="13.15">
      <c r="A262" s="137"/>
      <c r="B262" s="5"/>
    </row>
    <row r="263" spans="1:2" ht="13.15">
      <c r="A263" s="137"/>
      <c r="B263" s="5"/>
    </row>
    <row r="264" spans="1:2" ht="13.15">
      <c r="A264" s="111"/>
      <c r="B264" s="5"/>
    </row>
    <row r="265" spans="1:2" ht="13.15">
      <c r="A265" s="137"/>
      <c r="B265" s="5"/>
    </row>
    <row r="266" spans="1:2" ht="13.15">
      <c r="A266" s="137"/>
      <c r="B266" s="5"/>
    </row>
    <row r="267" spans="1:2" ht="13.15">
      <c r="A267" s="137"/>
      <c r="B267" s="5"/>
    </row>
    <row r="268" spans="1:2" ht="13.15">
      <c r="A268" s="111"/>
      <c r="B268" s="5"/>
    </row>
    <row r="269" spans="1:2" ht="13.15">
      <c r="A269" s="137"/>
      <c r="B269" s="5"/>
    </row>
    <row r="270" spans="1:2" ht="13.15">
      <c r="A270" s="137"/>
      <c r="B270" s="5"/>
    </row>
    <row r="271" spans="1:2" ht="13.15">
      <c r="A271" s="137"/>
      <c r="B271" s="5"/>
    </row>
    <row r="272" spans="1:2" ht="13.15">
      <c r="A272" s="137"/>
      <c r="B272" s="5"/>
    </row>
    <row r="273" spans="1:2" ht="13.15">
      <c r="A273" s="137"/>
      <c r="B273" s="5"/>
    </row>
    <row r="274" spans="1:2" ht="13.15">
      <c r="A274" s="137"/>
      <c r="B274" s="5"/>
    </row>
    <row r="275" spans="1:2" ht="13.15">
      <c r="A275" s="6"/>
      <c r="B275" s="5"/>
    </row>
    <row r="276" spans="1:2" ht="13.15">
      <c r="A276" s="111"/>
      <c r="B276" s="5"/>
    </row>
    <row r="277" spans="1:2" ht="13.15">
      <c r="A277" s="137"/>
      <c r="B277" s="5"/>
    </row>
    <row r="278" spans="1:2" ht="13.15">
      <c r="A278" s="137"/>
      <c r="B278" s="5"/>
    </row>
    <row r="279" spans="1:2" ht="13.15">
      <c r="A279" s="137"/>
      <c r="B279" s="5"/>
    </row>
    <row r="280" spans="1:2" ht="13.15">
      <c r="A280" s="137"/>
      <c r="B280" s="5"/>
    </row>
    <row r="281" spans="1:2" ht="13.15">
      <c r="A281" s="137"/>
      <c r="B281" s="5"/>
    </row>
    <row r="282" spans="1:2" ht="13.15">
      <c r="A282" s="137"/>
      <c r="B282" s="5"/>
    </row>
    <row r="283" spans="1:2" ht="13.15">
      <c r="A283" s="137"/>
      <c r="B283" s="5"/>
    </row>
    <row r="284" spans="1:2" ht="13.15">
      <c r="A284" s="137"/>
      <c r="B284" s="5"/>
    </row>
    <row r="285" spans="1:2" ht="13.15">
      <c r="A285" s="111"/>
      <c r="B285" s="5"/>
    </row>
    <row r="286" spans="1:2" ht="13.15">
      <c r="A286" s="137"/>
      <c r="B286" s="5"/>
    </row>
    <row r="287" spans="1:2" ht="13.15">
      <c r="A287" s="137"/>
      <c r="B287" s="5"/>
    </row>
    <row r="288" spans="1:2" ht="13.15">
      <c r="A288" s="137"/>
      <c r="B288" s="5"/>
    </row>
    <row r="289" spans="1:2" ht="13.15">
      <c r="A289" s="137"/>
      <c r="B289" s="5"/>
    </row>
    <row r="290" spans="1:2" ht="13.15">
      <c r="A290" s="137"/>
      <c r="B290" s="5"/>
    </row>
    <row r="291" spans="1:2" ht="13.15">
      <c r="A291" s="111"/>
      <c r="B291" s="5"/>
    </row>
    <row r="292" spans="1:2" ht="13.15">
      <c r="A292" s="137"/>
      <c r="B292" s="5"/>
    </row>
    <row r="293" spans="1:2" ht="13.15">
      <c r="A293" s="137"/>
      <c r="B293" s="5"/>
    </row>
    <row r="294" spans="1:2" ht="13.15">
      <c r="A294" s="137"/>
      <c r="B294" s="5"/>
    </row>
    <row r="295" spans="1:2" ht="13.15">
      <c r="A295" s="111"/>
      <c r="B295" s="5"/>
    </row>
    <row r="296" spans="1:2" ht="13.15">
      <c r="A296" s="137"/>
      <c r="B296" s="5"/>
    </row>
    <row r="297" spans="1:2" ht="13.15">
      <c r="A297" s="137"/>
      <c r="B297" s="5"/>
    </row>
    <row r="298" spans="1:2" ht="13.15">
      <c r="A298" s="137"/>
      <c r="B298" s="5"/>
    </row>
    <row r="299" spans="1:2" ht="13.15">
      <c r="A299" s="137"/>
      <c r="B299" s="5"/>
    </row>
    <row r="300" spans="1:2" ht="13.15">
      <c r="A300" s="137"/>
      <c r="B300" s="5"/>
    </row>
    <row r="301" spans="1:2" ht="13.15">
      <c r="A301" s="137"/>
      <c r="B301" s="5"/>
    </row>
    <row r="302" spans="1:2" ht="13.15">
      <c r="A302" s="6"/>
      <c r="B302" s="5"/>
    </row>
    <row r="303" spans="1:2" ht="13.15">
      <c r="A303" s="111"/>
      <c r="B303" s="5"/>
    </row>
    <row r="304" spans="1:2" ht="13.15">
      <c r="A304" s="137"/>
      <c r="B304" s="5"/>
    </row>
    <row r="305" spans="1:2" ht="13.15">
      <c r="A305" s="137"/>
      <c r="B305" s="5"/>
    </row>
    <row r="306" spans="1:2" ht="13.15">
      <c r="A306" s="137"/>
      <c r="B306" s="5"/>
    </row>
    <row r="307" spans="1:2" ht="13.15">
      <c r="A307" s="137"/>
      <c r="B307" s="5"/>
    </row>
    <row r="308" spans="1:2" ht="13.15">
      <c r="A308" s="137"/>
      <c r="B308" s="5"/>
    </row>
    <row r="309" spans="1:2" ht="13.15">
      <c r="A309" s="137"/>
      <c r="B309" s="5"/>
    </row>
    <row r="310" spans="1:2" ht="13.15">
      <c r="A310" s="137"/>
      <c r="B310" s="5"/>
    </row>
    <row r="311" spans="1:2" ht="13.15">
      <c r="A311" s="137"/>
      <c r="B311" s="5"/>
    </row>
    <row r="312" spans="1:2" ht="13.15">
      <c r="A312" s="111"/>
      <c r="B312" s="5"/>
    </row>
    <row r="313" spans="1:2" ht="13.15">
      <c r="A313" s="137"/>
      <c r="B313" s="5"/>
    </row>
    <row r="314" spans="1:2" ht="13.15">
      <c r="A314" s="137"/>
      <c r="B314" s="5"/>
    </row>
    <row r="315" spans="1:2" ht="13.15">
      <c r="A315" s="137"/>
      <c r="B315" s="5"/>
    </row>
    <row r="316" spans="1:2" ht="13.15">
      <c r="A316" s="137"/>
      <c r="B316" s="5"/>
    </row>
    <row r="317" spans="1:2" ht="13.15">
      <c r="A317" s="137"/>
      <c r="B317" s="5"/>
    </row>
    <row r="318" spans="1:2" ht="13.15">
      <c r="A318" s="111"/>
      <c r="B318" s="5"/>
    </row>
    <row r="319" spans="1:2" ht="13.15">
      <c r="A319" s="137"/>
      <c r="B319" s="5"/>
    </row>
    <row r="320" spans="1:2" ht="13.15">
      <c r="A320" s="137"/>
      <c r="B320" s="5"/>
    </row>
    <row r="321" spans="1:2" ht="13.15">
      <c r="A321" s="137"/>
      <c r="B321" s="5"/>
    </row>
    <row r="322" spans="1:2" ht="13.15">
      <c r="A322" s="111"/>
      <c r="B322" s="5"/>
    </row>
    <row r="323" spans="1:2" ht="13.15">
      <c r="A323" s="137"/>
      <c r="B323" s="5"/>
    </row>
    <row r="324" spans="1:2" ht="13.15">
      <c r="A324" s="137"/>
      <c r="B324" s="5"/>
    </row>
    <row r="325" spans="1:2" ht="13.15">
      <c r="A325" s="137"/>
      <c r="B325" s="5"/>
    </row>
    <row r="326" spans="1:2" ht="13.15">
      <c r="A326" s="137"/>
      <c r="B326" s="5"/>
    </row>
    <row r="327" spans="1:2" ht="13.15">
      <c r="A327" s="137"/>
      <c r="B327" s="5"/>
    </row>
    <row r="328" spans="1:2" ht="13.15">
      <c r="A328" s="137"/>
      <c r="B328" s="5"/>
    </row>
    <row r="329" spans="1:2" ht="13.15">
      <c r="A329" s="6"/>
      <c r="B329" s="5"/>
    </row>
    <row r="330" spans="1:2" ht="13.15">
      <c r="A330" s="111"/>
      <c r="B330" s="5"/>
    </row>
    <row r="331" spans="1:2" ht="13.15">
      <c r="A331" s="137"/>
      <c r="B331" s="5"/>
    </row>
    <row r="332" spans="1:2" ht="13.15">
      <c r="A332" s="137"/>
      <c r="B332" s="5"/>
    </row>
    <row r="333" spans="1:2" ht="13.15">
      <c r="A333" s="137"/>
      <c r="B333" s="5"/>
    </row>
    <row r="334" spans="1:2" ht="13.15">
      <c r="A334" s="137"/>
      <c r="B334" s="5"/>
    </row>
    <row r="335" spans="1:2" ht="13.15">
      <c r="A335" s="137"/>
      <c r="B335" s="5"/>
    </row>
    <row r="336" spans="1:2" ht="13.15">
      <c r="A336" s="137"/>
      <c r="B336" s="5"/>
    </row>
    <row r="337" spans="1:2" ht="13.15">
      <c r="A337" s="137"/>
      <c r="B337" s="5"/>
    </row>
    <row r="338" spans="1:2" ht="13.15">
      <c r="A338" s="137"/>
      <c r="B338" s="5"/>
    </row>
    <row r="339" spans="1:2" ht="13.15">
      <c r="A339" s="111"/>
      <c r="B339" s="5"/>
    </row>
    <row r="340" spans="1:2" ht="13.15">
      <c r="A340" s="137"/>
      <c r="B340" s="5"/>
    </row>
    <row r="341" spans="1:2" ht="13.15">
      <c r="A341" s="137"/>
      <c r="B341" s="5"/>
    </row>
    <row r="342" spans="1:2" ht="13.15">
      <c r="A342" s="137"/>
      <c r="B342" s="5"/>
    </row>
    <row r="343" spans="1:2" ht="13.15">
      <c r="A343" s="137"/>
      <c r="B343" s="5"/>
    </row>
    <row r="344" spans="1:2" ht="13.15">
      <c r="A344" s="137"/>
      <c r="B344" s="5"/>
    </row>
    <row r="345" spans="1:2" ht="13.15">
      <c r="A345" s="111"/>
      <c r="B345" s="5"/>
    </row>
    <row r="346" spans="1:2" ht="13.15">
      <c r="A346" s="137"/>
      <c r="B346" s="5"/>
    </row>
    <row r="347" spans="1:2" ht="13.15">
      <c r="A347" s="137"/>
      <c r="B347" s="5"/>
    </row>
    <row r="348" spans="1:2" ht="13.15">
      <c r="A348" s="137"/>
      <c r="B348" s="5"/>
    </row>
    <row r="349" spans="1:2" ht="13.15">
      <c r="A349" s="111"/>
      <c r="B349" s="5"/>
    </row>
    <row r="350" spans="1:2" ht="13.15">
      <c r="A350" s="137"/>
      <c r="B350" s="5"/>
    </row>
    <row r="351" spans="1:2" ht="13.15">
      <c r="A351" s="137"/>
      <c r="B351" s="5"/>
    </row>
    <row r="352" spans="1:2" ht="13.15">
      <c r="A352" s="137"/>
      <c r="B352" s="5"/>
    </row>
    <row r="353" spans="1:2" ht="13.15">
      <c r="A353" s="137"/>
      <c r="B353" s="5"/>
    </row>
    <row r="354" spans="1:2" ht="13.15">
      <c r="A354" s="137"/>
      <c r="B354" s="5"/>
    </row>
    <row r="355" spans="1:2" ht="13.15">
      <c r="A355" s="137"/>
      <c r="B355" s="5"/>
    </row>
    <row r="356" spans="1:2" ht="13.15">
      <c r="A356" s="6"/>
      <c r="B356" s="5"/>
    </row>
    <row r="357" spans="1:2" ht="13.15">
      <c r="A357" s="111"/>
      <c r="B357" s="5"/>
    </row>
    <row r="358" spans="1:2" ht="13.15">
      <c r="A358" s="137"/>
      <c r="B358" s="5"/>
    </row>
    <row r="359" spans="1:2" ht="13.15">
      <c r="A359" s="137"/>
      <c r="B359" s="5"/>
    </row>
    <row r="360" spans="1:2" ht="13.15">
      <c r="A360" s="137"/>
      <c r="B360" s="5"/>
    </row>
    <row r="361" spans="1:2" ht="13.15">
      <c r="A361" s="137"/>
      <c r="B361" s="5"/>
    </row>
    <row r="362" spans="1:2" ht="13.15">
      <c r="A362" s="137"/>
      <c r="B362" s="5"/>
    </row>
    <row r="363" spans="1:2" ht="13.15">
      <c r="A363" s="137"/>
      <c r="B363" s="5"/>
    </row>
    <row r="364" spans="1:2" ht="13.15">
      <c r="A364" s="137"/>
      <c r="B364" s="5"/>
    </row>
    <row r="365" spans="1:2" ht="13.15">
      <c r="A365" s="137"/>
      <c r="B365" s="5"/>
    </row>
    <row r="366" spans="1:2" ht="13.15">
      <c r="A366" s="111"/>
      <c r="B366" s="5"/>
    </row>
    <row r="367" spans="1:2" ht="13.15">
      <c r="A367" s="137"/>
      <c r="B367" s="5"/>
    </row>
    <row r="368" spans="1:2" ht="13.15">
      <c r="A368" s="137"/>
      <c r="B368" s="5"/>
    </row>
    <row r="369" spans="1:2" ht="13.15">
      <c r="A369" s="137"/>
      <c r="B369" s="5"/>
    </row>
    <row r="370" spans="1:2" ht="13.15">
      <c r="A370" s="137"/>
      <c r="B370" s="5"/>
    </row>
    <row r="371" spans="1:2" ht="13.15">
      <c r="A371" s="137"/>
      <c r="B371" s="5"/>
    </row>
    <row r="372" spans="1:2" ht="13.15">
      <c r="A372" s="111"/>
      <c r="B372" s="5"/>
    </row>
    <row r="373" spans="1:2" ht="13.15">
      <c r="A373" s="137"/>
      <c r="B373" s="5"/>
    </row>
    <row r="374" spans="1:2" ht="13.15">
      <c r="A374" s="137"/>
      <c r="B374" s="5"/>
    </row>
    <row r="375" spans="1:2" ht="13.15">
      <c r="A375" s="137"/>
      <c r="B375" s="5"/>
    </row>
    <row r="376" spans="1:2" ht="13.15">
      <c r="A376" s="111"/>
      <c r="B376" s="5"/>
    </row>
    <row r="377" spans="1:2" ht="13.15">
      <c r="A377" s="137"/>
      <c r="B377" s="5"/>
    </row>
    <row r="378" spans="1:2" ht="13.15">
      <c r="A378" s="137"/>
      <c r="B378" s="5"/>
    </row>
    <row r="379" spans="1:2" ht="13.15">
      <c r="A379" s="137"/>
      <c r="B379" s="5"/>
    </row>
    <row r="380" spans="1:2" ht="13.15">
      <c r="A380" s="137"/>
      <c r="B380" s="5"/>
    </row>
    <row r="381" spans="1:2" ht="13.15">
      <c r="A381" s="137"/>
      <c r="B381" s="5"/>
    </row>
    <row r="382" spans="1:2" ht="13.15">
      <c r="A382" s="137"/>
      <c r="B382" s="5"/>
    </row>
    <row r="383" spans="1:2" ht="13.15">
      <c r="A383" s="6"/>
      <c r="B383" s="5"/>
    </row>
    <row r="384" spans="1:2" ht="13.15">
      <c r="A384" s="111"/>
      <c r="B384" s="5"/>
    </row>
    <row r="385" spans="1:2" ht="13.15">
      <c r="A385" s="137"/>
      <c r="B385" s="5"/>
    </row>
    <row r="386" spans="1:2" ht="13.15">
      <c r="A386" s="137"/>
      <c r="B386" s="5"/>
    </row>
    <row r="387" spans="1:2" ht="13.15">
      <c r="A387" s="137"/>
      <c r="B387" s="5"/>
    </row>
    <row r="388" spans="1:2" ht="13.15">
      <c r="A388" s="137"/>
      <c r="B388" s="5"/>
    </row>
    <row r="389" spans="1:2" ht="13.15">
      <c r="A389" s="137"/>
      <c r="B389" s="5"/>
    </row>
    <row r="390" spans="1:2" ht="13.15">
      <c r="A390" s="137"/>
      <c r="B390" s="5"/>
    </row>
    <row r="391" spans="1:2" ht="13.15">
      <c r="A391" s="137"/>
      <c r="B391" s="5"/>
    </row>
    <row r="392" spans="1:2" ht="13.15">
      <c r="A392" s="137"/>
      <c r="B392" s="5"/>
    </row>
    <row r="393" spans="1:2" ht="13.15">
      <c r="A393" s="111"/>
      <c r="B393" s="5"/>
    </row>
    <row r="394" spans="1:2" ht="13.15">
      <c r="A394" s="137"/>
      <c r="B394" s="5"/>
    </row>
    <row r="395" spans="1:2" ht="13.15">
      <c r="A395" s="137"/>
      <c r="B395" s="5"/>
    </row>
    <row r="396" spans="1:2" ht="13.15">
      <c r="A396" s="137"/>
      <c r="B396" s="5"/>
    </row>
    <row r="397" spans="1:2" ht="13.15">
      <c r="A397" s="137"/>
      <c r="B397" s="5"/>
    </row>
    <row r="398" spans="1:2" ht="13.15">
      <c r="A398" s="137"/>
      <c r="B398" s="5"/>
    </row>
    <row r="399" spans="1:2" ht="13.15">
      <c r="A399" s="111"/>
      <c r="B399" s="5"/>
    </row>
    <row r="400" spans="1:2" ht="13.15">
      <c r="A400" s="137"/>
      <c r="B400" s="5"/>
    </row>
    <row r="401" spans="1:2" ht="13.15">
      <c r="A401" s="137"/>
      <c r="B401" s="5"/>
    </row>
    <row r="402" spans="1:2" ht="13.15">
      <c r="A402" s="137"/>
      <c r="B402" s="5"/>
    </row>
    <row r="403" spans="1:2" ht="13.15">
      <c r="A403" s="111"/>
      <c r="B403" s="5"/>
    </row>
    <row r="404" spans="1:2" ht="13.15">
      <c r="A404" s="137"/>
      <c r="B404" s="5"/>
    </row>
    <row r="405" spans="1:2" ht="13.15">
      <c r="A405" s="137"/>
      <c r="B405" s="5"/>
    </row>
    <row r="406" spans="1:2" ht="13.15">
      <c r="A406" s="137"/>
      <c r="B406" s="5"/>
    </row>
    <row r="407" spans="1:2" ht="13.15">
      <c r="A407" s="137"/>
      <c r="B407" s="5"/>
    </row>
    <row r="408" spans="1:2" ht="13.15">
      <c r="A408" s="137"/>
      <c r="B408" s="5"/>
    </row>
    <row r="409" spans="1:2" ht="13.15">
      <c r="A409" s="137"/>
      <c r="B409" s="5"/>
    </row>
    <row r="410" spans="1:2" ht="13.15">
      <c r="A410" s="6"/>
      <c r="B410" s="5"/>
    </row>
    <row r="411" spans="1:2" ht="13.15">
      <c r="A411" s="111"/>
      <c r="B411" s="5"/>
    </row>
    <row r="412" spans="1:2" ht="13.15">
      <c r="A412" s="137"/>
      <c r="B412" s="5"/>
    </row>
    <row r="413" spans="1:2" ht="13.15">
      <c r="A413" s="137"/>
      <c r="B413" s="5"/>
    </row>
    <row r="414" spans="1:2" ht="13.15">
      <c r="A414" s="137"/>
      <c r="B414" s="5"/>
    </row>
    <row r="415" spans="1:2" ht="13.15">
      <c r="A415" s="137"/>
      <c r="B415" s="5"/>
    </row>
    <row r="416" spans="1:2" ht="13.15">
      <c r="A416" s="137"/>
      <c r="B416" s="5"/>
    </row>
    <row r="417" spans="1:2" ht="13.15">
      <c r="A417" s="137"/>
      <c r="B417" s="5"/>
    </row>
    <row r="418" spans="1:2" ht="13.15">
      <c r="A418" s="137"/>
      <c r="B418" s="5"/>
    </row>
    <row r="419" spans="1:2" ht="13.15">
      <c r="A419" s="137"/>
      <c r="B419" s="5"/>
    </row>
    <row r="420" spans="1:2" ht="13.15">
      <c r="A420" s="111"/>
      <c r="B420" s="5"/>
    </row>
    <row r="421" spans="1:2" ht="13.15">
      <c r="A421" s="137"/>
      <c r="B421" s="5"/>
    </row>
    <row r="422" spans="1:2" ht="13.15">
      <c r="A422" s="137"/>
      <c r="B422" s="5"/>
    </row>
    <row r="423" spans="1:2" ht="13.15">
      <c r="A423" s="137"/>
      <c r="B423" s="5"/>
    </row>
    <row r="424" spans="1:2" ht="13.15">
      <c r="A424" s="137"/>
      <c r="B424" s="5"/>
    </row>
    <row r="425" spans="1:2" ht="13.15">
      <c r="A425" s="137"/>
      <c r="B425" s="5"/>
    </row>
    <row r="426" spans="1:2" ht="13.15">
      <c r="A426" s="111"/>
      <c r="B426" s="5"/>
    </row>
    <row r="427" spans="1:2" ht="13.15">
      <c r="A427" s="137"/>
      <c r="B427" s="5"/>
    </row>
    <row r="428" spans="1:2" ht="13.15">
      <c r="A428" s="137"/>
      <c r="B428" s="5"/>
    </row>
    <row r="429" spans="1:2" ht="13.15">
      <c r="A429" s="137"/>
      <c r="B429" s="5"/>
    </row>
    <row r="430" spans="1:2" ht="13.15">
      <c r="A430" s="111"/>
      <c r="B430" s="5"/>
    </row>
    <row r="431" spans="1:2" ht="13.15">
      <c r="A431" s="137"/>
      <c r="B431" s="5"/>
    </row>
    <row r="432" spans="1:2" ht="13.15">
      <c r="A432" s="137"/>
      <c r="B432" s="5"/>
    </row>
    <row r="433" spans="1:2" ht="13.15">
      <c r="A433" s="137"/>
      <c r="B433" s="5"/>
    </row>
    <row r="434" spans="1:2" ht="13.15">
      <c r="A434" s="137"/>
      <c r="B434" s="5"/>
    </row>
    <row r="435" spans="1:2" ht="13.15">
      <c r="A435" s="137"/>
      <c r="B435" s="5"/>
    </row>
    <row r="436" spans="1:2" ht="13.15">
      <c r="A436" s="137"/>
      <c r="B436" s="5"/>
    </row>
    <row r="437" spans="1:2" ht="13.15">
      <c r="A437" s="6"/>
      <c r="B437" s="5"/>
    </row>
    <row r="438" spans="1:2" ht="13.15">
      <c r="A438" s="111"/>
      <c r="B438" s="5"/>
    </row>
    <row r="439" spans="1:2" ht="13.15">
      <c r="A439" s="137"/>
      <c r="B439" s="5"/>
    </row>
    <row r="440" spans="1:2" ht="13.15">
      <c r="A440" s="137"/>
      <c r="B440" s="5"/>
    </row>
    <row r="441" spans="1:2" ht="13.15">
      <c r="A441" s="137"/>
      <c r="B441" s="5"/>
    </row>
    <row r="442" spans="1:2" ht="13.15">
      <c r="A442" s="137"/>
      <c r="B442" s="5"/>
    </row>
    <row r="443" spans="1:2" ht="13.15">
      <c r="A443" s="137"/>
      <c r="B443" s="5"/>
    </row>
    <row r="444" spans="1:2" ht="13.15">
      <c r="A444" s="137"/>
      <c r="B444" s="5"/>
    </row>
    <row r="445" spans="1:2" ht="13.15">
      <c r="A445" s="137"/>
      <c r="B445" s="5"/>
    </row>
    <row r="446" spans="1:2" ht="13.15">
      <c r="A446" s="137"/>
      <c r="B446" s="5"/>
    </row>
    <row r="447" spans="1:2" ht="13.15">
      <c r="A447" s="111"/>
      <c r="B447" s="5"/>
    </row>
    <row r="448" spans="1:2" ht="13.15">
      <c r="A448" s="137"/>
      <c r="B448" s="5"/>
    </row>
    <row r="449" spans="1:2" ht="13.15">
      <c r="A449" s="137"/>
      <c r="B449" s="5"/>
    </row>
    <row r="450" spans="1:2" ht="13.15">
      <c r="A450" s="137"/>
      <c r="B450" s="5"/>
    </row>
    <row r="451" spans="1:2" ht="13.15">
      <c r="A451" s="137"/>
      <c r="B451" s="5"/>
    </row>
    <row r="452" spans="1:2" ht="13.15">
      <c r="A452" s="137"/>
      <c r="B452" s="5"/>
    </row>
    <row r="453" spans="1:2" ht="13.15">
      <c r="A453" s="111"/>
      <c r="B453" s="5"/>
    </row>
    <row r="454" spans="1:2" ht="13.15">
      <c r="A454" s="137"/>
      <c r="B454" s="5"/>
    </row>
    <row r="455" spans="1:2" ht="13.15">
      <c r="A455" s="137"/>
      <c r="B455" s="5"/>
    </row>
    <row r="456" spans="1:2" ht="13.15">
      <c r="A456" s="137"/>
      <c r="B456" s="5"/>
    </row>
    <row r="457" spans="1:2" ht="13.15">
      <c r="A457" s="111"/>
      <c r="B457" s="5"/>
    </row>
    <row r="458" spans="1:2" ht="13.15">
      <c r="A458" s="137"/>
      <c r="B458" s="5"/>
    </row>
    <row r="459" spans="1:2" ht="13.15">
      <c r="A459" s="137"/>
      <c r="B459" s="5"/>
    </row>
    <row r="460" spans="1:2" ht="13.15">
      <c r="A460" s="137"/>
      <c r="B460" s="5"/>
    </row>
    <row r="461" spans="1:2" ht="13.15">
      <c r="A461" s="137"/>
      <c r="B461" s="5"/>
    </row>
    <row r="462" spans="1:2" ht="13.15">
      <c r="A462" s="137"/>
      <c r="B462" s="5"/>
    </row>
    <row r="463" spans="1:2" ht="13.15">
      <c r="A463" s="137"/>
      <c r="B463" s="5"/>
    </row>
    <row r="464" spans="1:2" ht="13.15">
      <c r="A464" s="6"/>
      <c r="B464" s="5"/>
    </row>
    <row r="465" spans="1:2" ht="13.15">
      <c r="A465" s="111"/>
      <c r="B465" s="5"/>
    </row>
    <row r="466" spans="1:2" ht="13.15">
      <c r="A466" s="137"/>
      <c r="B466" s="5"/>
    </row>
    <row r="467" spans="1:2" ht="13.15">
      <c r="A467" s="137"/>
      <c r="B467" s="5"/>
    </row>
    <row r="468" spans="1:2" ht="13.15">
      <c r="A468" s="137"/>
      <c r="B468" s="5"/>
    </row>
    <row r="469" spans="1:2" ht="13.15">
      <c r="A469" s="137"/>
      <c r="B469" s="5"/>
    </row>
    <row r="470" spans="1:2" ht="13.15">
      <c r="A470" s="137"/>
      <c r="B470" s="5"/>
    </row>
    <row r="471" spans="1:2" ht="13.15">
      <c r="A471" s="137"/>
      <c r="B471" s="5"/>
    </row>
    <row r="472" spans="1:2" ht="13.15">
      <c r="A472" s="137"/>
      <c r="B472" s="5"/>
    </row>
    <row r="473" spans="1:2" ht="13.15">
      <c r="A473" s="137"/>
      <c r="B473" s="5"/>
    </row>
    <row r="474" spans="1:2" ht="13.15">
      <c r="A474" s="111"/>
      <c r="B474" s="5"/>
    </row>
    <row r="475" spans="1:2" ht="13.15">
      <c r="A475" s="137"/>
      <c r="B475" s="5"/>
    </row>
    <row r="476" spans="1:2" ht="13.15">
      <c r="A476" s="137"/>
      <c r="B476" s="5"/>
    </row>
    <row r="477" spans="1:2" ht="13.15">
      <c r="A477" s="137"/>
      <c r="B477" s="5"/>
    </row>
    <row r="478" spans="1:2" ht="13.15">
      <c r="A478" s="137"/>
      <c r="B478" s="5"/>
    </row>
    <row r="479" spans="1:2" ht="13.15">
      <c r="A479" s="137"/>
      <c r="B479" s="5"/>
    </row>
    <row r="480" spans="1:2" ht="13.15">
      <c r="A480" s="111"/>
      <c r="B480" s="5"/>
    </row>
    <row r="481" spans="1:2" ht="13.15">
      <c r="A481" s="137"/>
      <c r="B481" s="5"/>
    </row>
    <row r="482" spans="1:2" ht="13.15">
      <c r="A482" s="137"/>
      <c r="B482" s="5"/>
    </row>
    <row r="483" spans="1:2" ht="13.15">
      <c r="A483" s="137"/>
      <c r="B483" s="5"/>
    </row>
    <row r="484" spans="1:2" ht="13.15">
      <c r="A484" s="111"/>
      <c r="B484" s="5"/>
    </row>
    <row r="485" spans="1:2" ht="13.15">
      <c r="A485" s="137"/>
      <c r="B485" s="5"/>
    </row>
    <row r="486" spans="1:2" ht="13.15">
      <c r="A486" s="137"/>
      <c r="B486" s="5"/>
    </row>
    <row r="487" spans="1:2" ht="13.15">
      <c r="A487" s="137"/>
      <c r="B487" s="5"/>
    </row>
    <row r="488" spans="1:2" ht="13.15">
      <c r="A488" s="137"/>
      <c r="B488" s="5"/>
    </row>
    <row r="489" spans="1:2" ht="13.15">
      <c r="A489" s="137"/>
      <c r="B489" s="5"/>
    </row>
    <row r="490" spans="1:2" ht="13.15">
      <c r="A490" s="137"/>
      <c r="B490" s="5"/>
    </row>
    <row r="491" spans="1:2" ht="13.15">
      <c r="A491" s="6"/>
      <c r="B491" s="5"/>
    </row>
    <row r="492" spans="1:2" ht="13.15">
      <c r="A492" s="111"/>
      <c r="B492" s="5"/>
    </row>
    <row r="493" spans="1:2" ht="13.15">
      <c r="A493" s="137"/>
      <c r="B493" s="5"/>
    </row>
    <row r="494" spans="1:2" ht="13.15">
      <c r="A494" s="137"/>
      <c r="B494" s="5"/>
    </row>
    <row r="495" spans="1:2" ht="13.15">
      <c r="A495" s="137"/>
      <c r="B495" s="5"/>
    </row>
    <row r="496" spans="1:2" ht="13.15">
      <c r="A496" s="137"/>
      <c r="B496" s="5"/>
    </row>
    <row r="497" spans="1:2" ht="13.15">
      <c r="A497" s="137"/>
      <c r="B497" s="5"/>
    </row>
    <row r="498" spans="1:2" ht="13.15">
      <c r="A498" s="137"/>
      <c r="B498" s="5"/>
    </row>
    <row r="499" spans="1:2" ht="13.15">
      <c r="A499" s="137"/>
      <c r="B499" s="5"/>
    </row>
    <row r="500" spans="1:2" ht="13.15">
      <c r="A500" s="137"/>
      <c r="B500" s="5"/>
    </row>
    <row r="501" spans="1:2" ht="13.15">
      <c r="A501" s="111"/>
      <c r="B501" s="5"/>
    </row>
    <row r="502" spans="1:2" ht="13.15">
      <c r="A502" s="137"/>
      <c r="B502" s="5"/>
    </row>
    <row r="503" spans="1:2" ht="13.15">
      <c r="A503" s="137"/>
      <c r="B503" s="5"/>
    </row>
    <row r="504" spans="1:2" ht="13.15">
      <c r="A504" s="137"/>
      <c r="B504" s="5"/>
    </row>
    <row r="505" spans="1:2" ht="13.15">
      <c r="A505" s="137"/>
      <c r="B505" s="5"/>
    </row>
    <row r="506" spans="1:2" ht="13.15">
      <c r="A506" s="137"/>
      <c r="B506" s="5"/>
    </row>
    <row r="507" spans="1:2" ht="13.15">
      <c r="A507" s="111"/>
      <c r="B507" s="5"/>
    </row>
    <row r="508" spans="1:2" ht="13.15">
      <c r="A508" s="137"/>
      <c r="B508" s="5"/>
    </row>
    <row r="509" spans="1:2" ht="13.15">
      <c r="A509" s="137"/>
      <c r="B509" s="5"/>
    </row>
    <row r="510" spans="1:2" ht="13.15">
      <c r="A510" s="137"/>
      <c r="B510" s="5"/>
    </row>
    <row r="511" spans="1:2" ht="13.15">
      <c r="A511" s="111"/>
      <c r="B511" s="5"/>
    </row>
    <row r="512" spans="1:2" ht="13.15">
      <c r="A512" s="137"/>
      <c r="B512" s="5"/>
    </row>
    <row r="513" spans="1:2" ht="13.15">
      <c r="A513" s="137"/>
      <c r="B513" s="5"/>
    </row>
    <row r="514" spans="1:2" ht="13.15">
      <c r="A514" s="137"/>
      <c r="B514" s="5"/>
    </row>
    <row r="515" spans="1:2" ht="13.15">
      <c r="A515" s="137"/>
      <c r="B515" s="5"/>
    </row>
    <row r="516" spans="1:2" ht="13.15">
      <c r="A516" s="137"/>
      <c r="B516" s="5"/>
    </row>
    <row r="517" spans="1:2" ht="13.15">
      <c r="A517" s="137"/>
      <c r="B517" s="5"/>
    </row>
    <row r="518" spans="1:2" ht="13.15">
      <c r="A518" s="6"/>
      <c r="B518" s="5"/>
    </row>
    <row r="519" spans="1:2" ht="13.15">
      <c r="A519" s="111"/>
      <c r="B519" s="5"/>
    </row>
    <row r="520" spans="1:2" ht="13.15">
      <c r="A520" s="137"/>
      <c r="B520" s="5"/>
    </row>
    <row r="521" spans="1:2" ht="13.15">
      <c r="A521" s="137"/>
      <c r="B521" s="5"/>
    </row>
    <row r="522" spans="1:2" ht="13.15">
      <c r="A522" s="137"/>
      <c r="B522" s="5"/>
    </row>
    <row r="523" spans="1:2" ht="13.15">
      <c r="A523" s="137"/>
      <c r="B523" s="5"/>
    </row>
    <row r="524" spans="1:2" ht="13.15">
      <c r="A524" s="137"/>
      <c r="B524" s="5"/>
    </row>
    <row r="525" spans="1:2" ht="13.15">
      <c r="A525" s="137"/>
      <c r="B525" s="5"/>
    </row>
    <row r="526" spans="1:2" ht="13.15">
      <c r="A526" s="137"/>
      <c r="B526" s="5"/>
    </row>
    <row r="527" spans="1:2" ht="13.15">
      <c r="A527" s="137"/>
      <c r="B527" s="5"/>
    </row>
    <row r="528" spans="1:2" ht="13.15">
      <c r="A528" s="111"/>
      <c r="B528" s="5"/>
    </row>
    <row r="529" spans="1:2" ht="13.15">
      <c r="A529" s="137"/>
      <c r="B529" s="5"/>
    </row>
    <row r="530" spans="1:2" ht="13.15">
      <c r="A530" s="137"/>
      <c r="B530" s="5"/>
    </row>
    <row r="531" spans="1:2" ht="13.15">
      <c r="A531" s="137"/>
      <c r="B531" s="5"/>
    </row>
    <row r="532" spans="1:2" ht="13.15">
      <c r="A532" s="137"/>
      <c r="B532" s="5"/>
    </row>
    <row r="533" spans="1:2" ht="13.15">
      <c r="A533" s="137"/>
      <c r="B533" s="5"/>
    </row>
    <row r="534" spans="1:2" ht="13.15">
      <c r="A534" s="111"/>
      <c r="B534" s="5"/>
    </row>
    <row r="535" spans="1:2" ht="13.15">
      <c r="A535" s="137"/>
      <c r="B535" s="5"/>
    </row>
    <row r="536" spans="1:2" ht="13.15">
      <c r="A536" s="137"/>
      <c r="B536" s="5"/>
    </row>
    <row r="537" spans="1:2" ht="13.15">
      <c r="A537" s="137"/>
      <c r="B537" s="5"/>
    </row>
    <row r="538" spans="1:2" ht="13.15">
      <c r="A538" s="111"/>
      <c r="B538" s="5"/>
    </row>
    <row r="539" spans="1:2" ht="13.15">
      <c r="A539" s="137"/>
      <c r="B539" s="5"/>
    </row>
    <row r="540" spans="1:2" ht="13.15">
      <c r="A540" s="137"/>
      <c r="B540" s="5"/>
    </row>
    <row r="541" spans="1:2" ht="13.15">
      <c r="A541" s="137"/>
      <c r="B541" s="5"/>
    </row>
    <row r="542" spans="1:2" ht="13.15">
      <c r="A542" s="137"/>
      <c r="B542" s="5"/>
    </row>
    <row r="543" spans="1:2" ht="13.15">
      <c r="A543" s="137"/>
      <c r="B543" s="5"/>
    </row>
    <row r="544" spans="1:2" ht="13.15">
      <c r="A544" s="137"/>
      <c r="B544" s="5"/>
    </row>
    <row r="545" spans="1:2" ht="13.15">
      <c r="A545" s="6"/>
      <c r="B545" s="7"/>
    </row>
    <row r="546" spans="1:2" ht="13.15">
      <c r="A546" s="6"/>
      <c r="B546" s="7"/>
    </row>
  </sheetData>
  <mergeCells count="81">
    <mergeCell ref="A330:A338"/>
    <mergeCell ref="A339:A344"/>
    <mergeCell ref="A345:A348"/>
    <mergeCell ref="A349:A355"/>
    <mergeCell ref="A357:A365"/>
    <mergeCell ref="A366:A371"/>
    <mergeCell ref="A372:A375"/>
    <mergeCell ref="A376:A382"/>
    <mergeCell ref="A384:A392"/>
    <mergeCell ref="A393:A398"/>
    <mergeCell ref="A399:A402"/>
    <mergeCell ref="A403:A409"/>
    <mergeCell ref="A411:A419"/>
    <mergeCell ref="A420:A425"/>
    <mergeCell ref="A426:A429"/>
    <mergeCell ref="A430:A436"/>
    <mergeCell ref="A438:A446"/>
    <mergeCell ref="A447:A452"/>
    <mergeCell ref="A453:A456"/>
    <mergeCell ref="A457:A463"/>
    <mergeCell ref="A465:A473"/>
    <mergeCell ref="A519:A527"/>
    <mergeCell ref="A528:A533"/>
    <mergeCell ref="A534:A537"/>
    <mergeCell ref="A538:A544"/>
    <mergeCell ref="A474:A479"/>
    <mergeCell ref="A480:A483"/>
    <mergeCell ref="A484:A490"/>
    <mergeCell ref="A492:A500"/>
    <mergeCell ref="A501:A506"/>
    <mergeCell ref="A507:A510"/>
    <mergeCell ref="A511:A517"/>
    <mergeCell ref="A12:A18"/>
    <mergeCell ref="A2:A11"/>
    <mergeCell ref="A19:A23"/>
    <mergeCell ref="A24:A31"/>
    <mergeCell ref="A33:A41"/>
    <mergeCell ref="A42:A47"/>
    <mergeCell ref="A48:A51"/>
    <mergeCell ref="A52:A58"/>
    <mergeCell ref="A60:A68"/>
    <mergeCell ref="A69:A74"/>
    <mergeCell ref="A75:A78"/>
    <mergeCell ref="A79:A85"/>
    <mergeCell ref="A87:A95"/>
    <mergeCell ref="A96:A101"/>
    <mergeCell ref="A102:A105"/>
    <mergeCell ref="A106:A112"/>
    <mergeCell ref="A114:A122"/>
    <mergeCell ref="A123:A128"/>
    <mergeCell ref="A129:A132"/>
    <mergeCell ref="A133:A139"/>
    <mergeCell ref="A141:A149"/>
    <mergeCell ref="A150:A155"/>
    <mergeCell ref="A156:A159"/>
    <mergeCell ref="A160:A166"/>
    <mergeCell ref="A210:A213"/>
    <mergeCell ref="A214:A220"/>
    <mergeCell ref="A222:A230"/>
    <mergeCell ref="A231:A236"/>
    <mergeCell ref="A168:A176"/>
    <mergeCell ref="A177:A182"/>
    <mergeCell ref="A183:A186"/>
    <mergeCell ref="A187:A193"/>
    <mergeCell ref="A195:A203"/>
    <mergeCell ref="A303:A311"/>
    <mergeCell ref="A312:A317"/>
    <mergeCell ref="A318:A321"/>
    <mergeCell ref="A322:A328"/>
    <mergeCell ref="A1:B1"/>
    <mergeCell ref="A268:A274"/>
    <mergeCell ref="A276:A284"/>
    <mergeCell ref="A285:A290"/>
    <mergeCell ref="A291:A294"/>
    <mergeCell ref="A295:A301"/>
    <mergeCell ref="A237:A240"/>
    <mergeCell ref="A241:A247"/>
    <mergeCell ref="A249:A257"/>
    <mergeCell ref="A258:A263"/>
    <mergeCell ref="A264:A267"/>
    <mergeCell ref="A204:A20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CF02-E36F-4E3E-8835-B93B6901D516}">
  <sheetPr>
    <tabColor theme="9" tint="-0.249977111117893"/>
  </sheetPr>
  <dimension ref="A1:R50"/>
  <sheetViews>
    <sheetView showGridLines="0" workbookViewId="0">
      <selection activeCell="D28" sqref="D28"/>
    </sheetView>
  </sheetViews>
  <sheetFormatPr defaultColWidth="8.85546875" defaultRowHeight="15.6"/>
  <cols>
    <col min="1" max="1" width="21.42578125" style="8" customWidth="1"/>
    <col min="2" max="2" width="36.7109375" style="8" customWidth="1"/>
    <col min="3" max="3" width="29.85546875" style="8" customWidth="1"/>
    <col min="4" max="4" width="30.28515625" style="8" customWidth="1"/>
    <col min="5" max="5" width="28.7109375" style="8" customWidth="1"/>
    <col min="6" max="10" width="8.85546875" style="8"/>
    <col min="11" max="11" width="44.7109375" style="8" bestFit="1" customWidth="1"/>
    <col min="12" max="17" width="16.5703125" style="8" bestFit="1" customWidth="1"/>
    <col min="18" max="18" width="11.28515625" style="8" bestFit="1" customWidth="1"/>
    <col min="19" max="16384" width="8.85546875" style="8"/>
  </cols>
  <sheetData>
    <row r="1" spans="1:18" ht="20.45">
      <c r="A1" s="127" t="s">
        <v>44</v>
      </c>
      <c r="B1" s="127"/>
      <c r="C1" s="127"/>
      <c r="D1" s="127"/>
      <c r="E1" s="127"/>
    </row>
    <row r="2" spans="1:18" s="11" customFormat="1" ht="27.6">
      <c r="A2" s="60" t="s">
        <v>45</v>
      </c>
      <c r="B2" s="61" t="s">
        <v>46</v>
      </c>
      <c r="C2" s="61" t="s">
        <v>47</v>
      </c>
      <c r="D2" s="61" t="s">
        <v>48</v>
      </c>
      <c r="E2" s="61" t="s">
        <v>49</v>
      </c>
    </row>
    <row r="3" spans="1:18">
      <c r="A3" s="9">
        <v>45139</v>
      </c>
      <c r="B3" s="10">
        <f>'Site 1'!R3+'Site 2'!R3+'Site 3'!R3+'Site 4'!R3+'Site 5'!R3</f>
        <v>0</v>
      </c>
      <c r="C3" s="10">
        <f>'Site 1'!R4+'Site 2'!R4+'Site 3'!R4+'Site 4'!R4+'Site 5'!R4</f>
        <v>0</v>
      </c>
      <c r="D3" s="10">
        <f>'Site 1'!R5+'Site 2'!R5+'Site 3'!R5+'Site 4'!R5+'Site 5'!R5</f>
        <v>0</v>
      </c>
      <c r="E3" s="10"/>
      <c r="K3" s="1"/>
      <c r="L3" s="1"/>
      <c r="M3" s="1"/>
      <c r="N3" s="1"/>
      <c r="O3" s="1"/>
      <c r="P3" s="1"/>
      <c r="Q3" s="1"/>
      <c r="R3" s="1"/>
    </row>
    <row r="4" spans="1:18">
      <c r="A4" s="9">
        <v>45170</v>
      </c>
      <c r="B4" s="10">
        <f>'Site 1'!S3+'Site 2'!S3+'Site 3'!S3+'Site 4'!S3+'Site 5'!S3</f>
        <v>0</v>
      </c>
      <c r="C4" s="10">
        <f>'Site 1'!S4+'Site 2'!S4+'Site 3'!S4+'Site 4'!S4+'Site 5'!S4</f>
        <v>0</v>
      </c>
      <c r="D4" s="10">
        <f>'Site 1'!S5+'Site 2'!S5+'Site 3'!S5+'Site 4'!S5+'Site 5'!S5</f>
        <v>0</v>
      </c>
      <c r="E4" s="10"/>
      <c r="K4" s="1"/>
      <c r="L4" s="1"/>
      <c r="M4" s="1"/>
      <c r="N4" s="1"/>
      <c r="O4" s="1"/>
      <c r="P4" s="1"/>
      <c r="Q4" s="1"/>
      <c r="R4" s="1"/>
    </row>
    <row r="5" spans="1:18">
      <c r="A5" s="9">
        <v>45200</v>
      </c>
      <c r="B5" s="10">
        <f>'Site 1'!T3+'Site 2'!T3+'Site 3'!T3+'Site 4'!T3+'Site 5'!T3</f>
        <v>0</v>
      </c>
      <c r="C5" s="10">
        <f>'Site 1'!T4+'Site 2'!T4+'Site 3'!T4+'Site 4'!T4+'Site 5'!T4</f>
        <v>0</v>
      </c>
      <c r="D5" s="10">
        <f>'Site 1'!T5+'Site 2'!T5+'Site 3'!T5+'Site 4'!T5+'Site 5'!T5</f>
        <v>0</v>
      </c>
      <c r="E5" s="10"/>
      <c r="K5" s="1"/>
    </row>
    <row r="6" spans="1:18">
      <c r="A6" s="9">
        <v>45231</v>
      </c>
      <c r="B6" s="10">
        <f>'Site 1'!U3+'Site 2'!U3+'Site 3'!U3+'Site 4'!U3+'Site 5'!U3</f>
        <v>0</v>
      </c>
      <c r="C6" s="10">
        <f>'Site 1'!U4+'Site 2'!U4+'Site 3'!U4+'Site 4'!U4+'Site 5'!U4</f>
        <v>0</v>
      </c>
      <c r="D6" s="10">
        <f>'Site 1'!U5+'Site 2'!U5+'Site 3'!U5+'Site 4'!U5+'Site 5'!U5</f>
        <v>0</v>
      </c>
      <c r="E6" s="10"/>
      <c r="K6" s="1"/>
    </row>
    <row r="7" spans="1:18">
      <c r="A7" s="9">
        <v>45261</v>
      </c>
      <c r="B7" s="10">
        <f>'Site 1'!V3+'Site 2'!V3+'Site 3'!V3+'Site 4'!V3+'Site 5'!V3</f>
        <v>0</v>
      </c>
      <c r="C7" s="10">
        <f>'Site 1'!V4+'Site 2'!V4+'Site 3'!V4+'Site 4'!V4+'Site 5'!V4</f>
        <v>0</v>
      </c>
      <c r="D7" s="10">
        <f>'Site 1'!V5+'Site 2'!V5+'Site 3'!V5+'Site 4'!V5+'Site 5'!V5</f>
        <v>0</v>
      </c>
      <c r="E7" s="10"/>
      <c r="K7" s="1"/>
    </row>
    <row r="8" spans="1:18">
      <c r="A8" s="9">
        <v>45292</v>
      </c>
      <c r="B8" s="10">
        <f>'Site 1'!W3+'Site 2'!W3+'Site 3'!W3+'Site 4'!W3+'Site 5'!W3</f>
        <v>0</v>
      </c>
      <c r="C8" s="10">
        <f>'Site 1'!W4+'Site 2'!W4+'Site 3'!W4+'Site 4'!W4+'Site 5'!W4</f>
        <v>0</v>
      </c>
      <c r="D8" s="10">
        <f>'Site 1'!W5+'Site 2'!W5+'Site 3'!W5+'Site 4'!W5+'Site 5'!W5</f>
        <v>0</v>
      </c>
      <c r="E8" s="10"/>
      <c r="K8" s="1"/>
    </row>
    <row r="9" spans="1:18">
      <c r="A9" s="9">
        <v>45323</v>
      </c>
      <c r="B9" s="10">
        <f>'Site 1'!X3+'Site 2'!X3+'Site 3'!X3+'Site 4'!X3+'Site 5'!X3</f>
        <v>0</v>
      </c>
      <c r="C9" s="10">
        <f>'Site 1'!X4+'Site 2'!X4+'Site 3'!X4+'Site 4'!X4+'Site 5'!X4</f>
        <v>0</v>
      </c>
      <c r="D9" s="10">
        <f>'Site 1'!X5+'Site 2'!X5+'Site 3'!X5+'Site 4'!X5+'Site 5'!X5</f>
        <v>0</v>
      </c>
      <c r="E9" s="10"/>
      <c r="K9" s="1"/>
    </row>
    <row r="10" spans="1:18">
      <c r="A10" s="9">
        <v>45352</v>
      </c>
      <c r="B10" s="10">
        <f>'Site 1'!Y3+'Site 2'!Y3+'Site 3'!Y3+'Site 4'!Y3+'Site 5'!Y3</f>
        <v>0</v>
      </c>
      <c r="C10" s="10">
        <f>'Site 1'!Y4+'Site 2'!Y4+'Site 3'!Y4+'Site 4'!Y4+'Site 5'!Y4</f>
        <v>0</v>
      </c>
      <c r="D10" s="10">
        <f>'Site 1'!Y5+'Site 2'!Y5+'Site 3'!Y5+'Site 4'!Y5+'Site 5'!Y5</f>
        <v>0</v>
      </c>
      <c r="E10" s="10"/>
      <c r="K10" s="1"/>
    </row>
    <row r="11" spans="1:18">
      <c r="A11" s="9">
        <v>45383</v>
      </c>
      <c r="B11" s="10">
        <f>'Site 1'!Z3+'Site 2'!Z3+'Site 3'!Z3+'Site 4'!Z3+'Site 5'!Z3</f>
        <v>0</v>
      </c>
      <c r="C11" s="10">
        <f>'Site 1'!Z4+'Site 2'!Z4+'Site 3'!Z4+'Site 4'!Z4+'Site 5'!Z4</f>
        <v>0</v>
      </c>
      <c r="D11" s="10">
        <f>'Site 1'!Z5+'Site 2'!Z5+'Site 3'!Z5+'Site 4'!Z5+'Site 5'!Z5</f>
        <v>0</v>
      </c>
      <c r="E11" s="10"/>
      <c r="K11" s="1"/>
    </row>
    <row r="12" spans="1:18">
      <c r="A12" s="9">
        <v>45413</v>
      </c>
      <c r="B12" s="10">
        <f>'Site 1'!AA3+'Site 2'!AA3+'Site 3'!AA3+'Site 4'!AA3+'Site 5'!AA3</f>
        <v>0</v>
      </c>
      <c r="C12" s="10">
        <f>'Site 1'!AA4+'Site 2'!AA4+'Site 3'!AA4+'Site 4'!AA4+'Site 5'!AA4</f>
        <v>0</v>
      </c>
      <c r="D12" s="10">
        <f>'Site 1'!AA5+'Site 2'!AA5+'Site 3'!AA5+'Site 4'!AA5+'Site 5'!AA5</f>
        <v>0</v>
      </c>
      <c r="E12" s="10"/>
      <c r="K12" s="1"/>
    </row>
    <row r="13" spans="1:18">
      <c r="A13" s="9">
        <v>45444</v>
      </c>
      <c r="B13" s="10">
        <f>'Site 1'!AB3+'Site 2'!AB3+'Site 3'!AB3+'Site 4'!AB3+'Site 5'!AB3</f>
        <v>0</v>
      </c>
      <c r="C13" s="10">
        <f>'Site 1'!AB4+'Site 2'!AB4+'Site 3'!AB4+'Site 4'!AB4+'Site 5'!AB4</f>
        <v>0</v>
      </c>
      <c r="D13" s="10">
        <f>'Site 1'!AB5+'Site 2'!AB5+'Site 3'!AB5+'Site 4'!AB5+'Site 5'!AB5</f>
        <v>0</v>
      </c>
      <c r="E13" s="10"/>
      <c r="K13" s="1"/>
    </row>
    <row r="14" spans="1:18">
      <c r="A14" s="9">
        <v>45474</v>
      </c>
      <c r="B14" s="10">
        <f>'Site 1'!AC3+'Site 2'!AC3+'Site 3'!AC3+'Site 4'!AC3+'Site 5'!AC3</f>
        <v>0</v>
      </c>
      <c r="C14" s="10">
        <f>'Site 1'!AC4+'Site 2'!AC4+'Site 3'!AC4+'Site 4'!AC4+'Site 5'!AC4</f>
        <v>0</v>
      </c>
      <c r="D14" s="10">
        <f>'Site 1'!AC5+'Site 2'!AC5+'Site 3'!AC5+'Site 4'!AC5+'Site 5'!AC5</f>
        <v>0</v>
      </c>
      <c r="E14" s="10"/>
      <c r="K14" s="1"/>
    </row>
    <row r="15" spans="1:18" ht="16.149999999999999" thickBot="1">
      <c r="A15" s="9">
        <v>45505</v>
      </c>
      <c r="B15" s="10">
        <f>'Site 1'!AD3+'Site 2'!AD3+'Site 3'!AD3+'Site 4'!AD3+'Site 5'!AD3</f>
        <v>0</v>
      </c>
      <c r="C15" s="10">
        <f>'Site 1'!AD4+'Site 2'!AD4+'Site 3'!AD4+'Site 4'!AD4+'Site 5'!AD4</f>
        <v>0</v>
      </c>
      <c r="D15" s="10">
        <f>'Site 1'!AD5+'Site 2'!AD5+'Site 3'!AD5+'Site 4'!AD5+'Site 5'!AD5</f>
        <v>0</v>
      </c>
      <c r="E15" s="10"/>
      <c r="K15" s="1"/>
    </row>
    <row r="16" spans="1:18" ht="16.149999999999999" thickBot="1">
      <c r="A16" s="128" t="s">
        <v>50</v>
      </c>
      <c r="B16" s="128"/>
      <c r="C16" s="128"/>
      <c r="D16" s="128"/>
      <c r="E16" s="99">
        <f>D3+D4+D5+D6+D7+D8+D9+D10+D11+D12+D13+D14+D15</f>
        <v>0</v>
      </c>
      <c r="K16" s="1"/>
    </row>
    <row r="17" spans="1:11">
      <c r="K17" s="1"/>
    </row>
    <row r="18" spans="1:11" ht="20.45">
      <c r="A18" s="127" t="s">
        <v>51</v>
      </c>
      <c r="B18" s="127"/>
      <c r="C18" s="127"/>
      <c r="D18" s="127"/>
      <c r="E18" s="127"/>
      <c r="K18" s="1"/>
    </row>
    <row r="19" spans="1:11">
      <c r="A19" s="60" t="s">
        <v>45</v>
      </c>
      <c r="B19" s="61" t="s">
        <v>52</v>
      </c>
      <c r="C19" s="61" t="s">
        <v>53</v>
      </c>
      <c r="D19" s="61" t="s">
        <v>54</v>
      </c>
      <c r="E19" s="61" t="s">
        <v>55</v>
      </c>
      <c r="K19" s="1"/>
    </row>
    <row r="20" spans="1:11">
      <c r="A20" s="9">
        <v>45139</v>
      </c>
      <c r="B20" s="10">
        <f>'Site 1'!R8+'Site 2'!R8+'Site 3'!R8+'Site 4'!R8+'Site 5'!R8</f>
        <v>0</v>
      </c>
      <c r="C20" s="10">
        <f>'Site 1'!R9+'Site 2'!R9+'Site 3'!R9+'Site 4'!R9+'Site 5'!R9</f>
        <v>0</v>
      </c>
      <c r="D20" s="10">
        <f>'Site 1'!R10+'Site 2'!R10+'Site 3'!R10+'Site 4'!R10+'Site 5'!R10</f>
        <v>0</v>
      </c>
      <c r="E20" s="10">
        <f>'Site 1'!R11+'Site 2'!R11+'Site 3'!R11+'Site 4'!R11+'Site 5'!R11</f>
        <v>0</v>
      </c>
      <c r="K20" s="1"/>
    </row>
    <row r="21" spans="1:11">
      <c r="A21" s="9">
        <v>45170</v>
      </c>
      <c r="B21" s="10">
        <f>'Site 1'!S8+'Site 2'!S8+'Site 3'!S8+'Site 4'!S8+'Site 5'!S8</f>
        <v>0</v>
      </c>
      <c r="C21" s="10">
        <f>'Site 1'!S9+'Site 2'!S9+'Site 3'!S9+'Site 4'!S9+'Site 5'!S9</f>
        <v>0</v>
      </c>
      <c r="D21" s="10">
        <f>'Site 1'!S10+'Site 2'!S10+'Site 3'!S10+'Site 4'!S10+'Site 5'!S10</f>
        <v>0</v>
      </c>
      <c r="E21" s="10">
        <f>'Site 1'!S11+'Site 2'!S11+'Site 3'!S11+'Site 4'!S11+'Site 5'!S11</f>
        <v>0</v>
      </c>
      <c r="K21" s="1"/>
    </row>
    <row r="22" spans="1:11">
      <c r="A22" s="9">
        <v>45200</v>
      </c>
      <c r="B22" s="10">
        <f>'Site 1'!T8+'Site 2'!T8+'Site 3'!T8+'Site 4'!T8+'Site 5'!T8</f>
        <v>0</v>
      </c>
      <c r="C22" s="10">
        <f>'Site 1'!T9+'Site 2'!T9+'Site 3'!T9+'Site 4'!T9+'Site 5'!T9</f>
        <v>0</v>
      </c>
      <c r="D22" s="10">
        <f>'Site 1'!T10+'Site 2'!T10+'Site 3'!T10+'Site 4'!T10+'Site 5'!T10</f>
        <v>0</v>
      </c>
      <c r="E22" s="10">
        <f>'Site 1'!T11+'Site 2'!T11+'Site 3'!T11+'Site 4'!T11+'Site 5'!T11</f>
        <v>0</v>
      </c>
      <c r="K22" s="1"/>
    </row>
    <row r="23" spans="1:11">
      <c r="A23" s="9">
        <v>45231</v>
      </c>
      <c r="B23" s="10">
        <f>'Site 1'!U8+'Site 2'!U8+'Site 3'!U8+'Site 4'!U8+'Site 5'!U8</f>
        <v>0</v>
      </c>
      <c r="C23" s="10">
        <f>'Site 1'!U9+'Site 2'!U9+'Site 3'!U9+'Site 4'!U9+'Site 5'!U9</f>
        <v>0</v>
      </c>
      <c r="D23" s="10">
        <f>'Site 1'!U10+'Site 2'!U10+'Site 3'!U10+'Site 4'!U10+'Site 5'!U10</f>
        <v>0</v>
      </c>
      <c r="E23" s="10">
        <f>'Site 1'!U11+'Site 2'!U11+'Site 3'!U11+'Site 4'!U11+'Site 5'!U11</f>
        <v>0</v>
      </c>
      <c r="K23" s="1"/>
    </row>
    <row r="24" spans="1:11">
      <c r="A24" s="9">
        <v>45261</v>
      </c>
      <c r="B24" s="10">
        <f>'Site 1'!V8+'Site 2'!V8+'Site 3'!V8+'Site 4'!V8+'Site 5'!V8</f>
        <v>0</v>
      </c>
      <c r="C24" s="10">
        <f>'Site 1'!V9+'Site 2'!V9+'Site 3'!V9+'Site 4'!V9+'Site 5'!V9</f>
        <v>0</v>
      </c>
      <c r="D24" s="10">
        <f>'Site 1'!V10+'Site 2'!V10+'Site 3'!V10+'Site 4'!V10+'Site 5'!V10</f>
        <v>0</v>
      </c>
      <c r="E24" s="10">
        <f>'Site 1'!V11+'Site 2'!V11+'Site 3'!V11+'Site 4'!V11+'Site 5'!V11</f>
        <v>0</v>
      </c>
      <c r="K24" s="1"/>
    </row>
    <row r="25" spans="1:11">
      <c r="A25" s="9">
        <v>45292</v>
      </c>
      <c r="B25" s="10">
        <f>'Site 1'!W8+'Site 2'!W8+'Site 3'!W8+'Site 4'!W8+'Site 5'!W8</f>
        <v>0</v>
      </c>
      <c r="C25" s="10">
        <f>'Site 1'!W9+'Site 2'!W9+'Site 3'!W9+'Site 4'!W9+'Site 5'!W9</f>
        <v>0</v>
      </c>
      <c r="D25" s="10">
        <f>'Site 1'!W10+'Site 2'!W10+'Site 3'!W10+'Site 4'!W10+'Site 5'!W10</f>
        <v>0</v>
      </c>
      <c r="E25" s="10">
        <f>'Site 1'!W11+'Site 2'!W11+'Site 3'!W11+'Site 4'!W11+'Site 5'!W11</f>
        <v>0</v>
      </c>
      <c r="K25" s="1"/>
    </row>
    <row r="26" spans="1:11">
      <c r="A26" s="9">
        <v>45323</v>
      </c>
      <c r="B26" s="10">
        <f>'Site 1'!X8+'Site 2'!X8+'Site 3'!X8+'Site 4'!X8+'Site 5'!X8</f>
        <v>0</v>
      </c>
      <c r="C26" s="10">
        <f>'Site 1'!X9+'Site 2'!X9+'Site 3'!X9+'Site 4'!X9+'Site 5'!X9</f>
        <v>0</v>
      </c>
      <c r="D26" s="10">
        <f>'Site 1'!X10+'Site 2'!X10+'Site 3'!X10+'Site 4'!X10+'Site 5'!X10</f>
        <v>0</v>
      </c>
      <c r="E26" s="10">
        <f>'Site 1'!X11+'Site 2'!X11+'Site 3'!X11+'Site 4'!X11+'Site 5'!X11</f>
        <v>0</v>
      </c>
      <c r="K26" s="1"/>
    </row>
    <row r="27" spans="1:11">
      <c r="A27" s="9">
        <v>45352</v>
      </c>
      <c r="B27" s="10">
        <f>'Site 1'!Y8+'Site 2'!Y8+'Site 3'!Y8+'Site 4'!Y8+'Site 5'!Y8</f>
        <v>0</v>
      </c>
      <c r="C27" s="10">
        <f>'Site 1'!Y9+'Site 2'!Y9+'Site 3'!Y9+'Site 4'!Y9+'Site 5'!Y9</f>
        <v>0</v>
      </c>
      <c r="D27" s="10">
        <f>'Site 1'!Y10+'Site 2'!Y10+'Site 3'!Y10+'Site 4'!Y10+'Site 5'!Y10</f>
        <v>0</v>
      </c>
      <c r="E27" s="10">
        <f>'Site 1'!Y11+'Site 2'!Y11+'Site 3'!Y11+'Site 4'!Y11+'Site 5'!Y11</f>
        <v>0</v>
      </c>
      <c r="K27" s="1"/>
    </row>
    <row r="28" spans="1:11">
      <c r="A28" s="9">
        <v>45383</v>
      </c>
      <c r="B28" s="10">
        <f>'Site 1'!Z8+'Site 2'!Z8+'Site 3'!Z8+'Site 4'!Z8+'Site 5'!Z8</f>
        <v>0</v>
      </c>
      <c r="C28" s="10">
        <f>'Site 1'!Z9+'Site 2'!Z9+'Site 3'!Z9+'Site 4'!Z9+'Site 5'!Z9</f>
        <v>0</v>
      </c>
      <c r="D28" s="10">
        <f>'Site 1'!Z10+'Site 2'!Z10+'Site 3'!Z10+'Site 4'!Z10+'Site 5'!Z10</f>
        <v>0</v>
      </c>
      <c r="E28" s="10">
        <f>'Site 1'!Z11+'Site 2'!Z11+'Site 3'!Z11+'Site 4'!Z11+'Site 5'!Z11</f>
        <v>0</v>
      </c>
      <c r="K28" s="1"/>
    </row>
    <row r="29" spans="1:11">
      <c r="A29" s="9">
        <v>45413</v>
      </c>
      <c r="B29" s="10">
        <f>'Site 1'!AA8+'Site 2'!AA8+'Site 3'!AA8+'Site 4'!AA8+'Site 5'!AA8</f>
        <v>0</v>
      </c>
      <c r="C29" s="10">
        <f>'Site 1'!AA9+'Site 2'!AA9+'Site 3'!AA9+'Site 4'!AA9+'Site 5'!AA9</f>
        <v>0</v>
      </c>
      <c r="D29" s="10">
        <f>'Site 1'!AA10+'Site 2'!AA10+'Site 3'!AA10+'Site 4'!AA10+'Site 5'!AA10</f>
        <v>0</v>
      </c>
      <c r="E29" s="10">
        <f>'Site 1'!AA11+'Site 2'!AA11+'Site 3'!AA11+'Site 4'!AA11+'Site 5'!AA11</f>
        <v>0</v>
      </c>
      <c r="K29" s="1"/>
    </row>
    <row r="30" spans="1:11">
      <c r="A30" s="9">
        <v>45444</v>
      </c>
      <c r="B30" s="10">
        <f>'Site 1'!AB8+'Site 2'!AB8+'Site 3'!AB8+'Site 4'!AB8+'Site 5'!AB8</f>
        <v>0</v>
      </c>
      <c r="C30" s="10">
        <f>'Site 1'!AB9+'Site 2'!AB9+'Site 3'!AB9+'Site 4'!AB9+'Site 5'!AB9</f>
        <v>0</v>
      </c>
      <c r="D30" s="10">
        <f>'Site 1'!AB10+'Site 2'!AB10+'Site 3'!AB10+'Site 4'!AB10+'Site 5'!AB10</f>
        <v>0</v>
      </c>
      <c r="E30" s="10">
        <f>'Site 1'!AB11+'Site 2'!AB11+'Site 3'!AB11+'Site 4'!AB11+'Site 5'!AB11</f>
        <v>0</v>
      </c>
      <c r="K30" s="1"/>
    </row>
    <row r="31" spans="1:11">
      <c r="A31" s="9">
        <v>45474</v>
      </c>
      <c r="B31" s="10">
        <f>'Site 1'!AC8+'Site 2'!AC8+'Site 3'!AC8+'Site 4'!AC8+'Site 5'!AC8</f>
        <v>0</v>
      </c>
      <c r="C31" s="10">
        <f>'Site 1'!AC9+'Site 2'!AC9+'Site 3'!AC9+'Site 4'!AC9+'Site 5'!AC9</f>
        <v>0</v>
      </c>
      <c r="D31" s="10">
        <f>'Site 1'!AC10+'Site 2'!AC10+'Site 3'!AC10+'Site 4'!AC10+'Site 5'!AC10</f>
        <v>0</v>
      </c>
      <c r="E31" s="10">
        <f>'Site 1'!AC11+'Site 2'!AC11+'Site 3'!AC11+'Site 4'!AC11+'Site 5'!AC11</f>
        <v>0</v>
      </c>
      <c r="K31" s="1"/>
    </row>
    <row r="32" spans="1:11" ht="16.149999999999999" thickBot="1">
      <c r="A32" s="9">
        <v>45505</v>
      </c>
      <c r="B32" s="10">
        <f>'Site 1'!AD8+'Site 2'!AD8+'Site 3'!AD8+'Site 4'!AD8+'Site 5'!AD8</f>
        <v>0</v>
      </c>
      <c r="C32" s="10">
        <f>'Site 1'!AD9+'Site 2'!AD9+'Site 3'!AD9+'Site 4'!AD9+'Site 5'!AD9</f>
        <v>0</v>
      </c>
      <c r="D32" s="10">
        <f>'Site 1'!AD10+'Site 2'!AD10+'Site 3'!AD10+'Site 4'!AD10+'Site 5'!AD10</f>
        <v>0</v>
      </c>
      <c r="E32" s="10">
        <f>'Site 1'!AD11+'Site 2'!AD11+'Site 3'!AD11+'Site 4'!AD11+'Site 5'!AD11</f>
        <v>0</v>
      </c>
      <c r="K32" s="1"/>
    </row>
    <row r="33" spans="1:11" ht="16.149999999999999" thickBot="1">
      <c r="A33" s="128" t="s">
        <v>56</v>
      </c>
      <c r="B33" s="128"/>
      <c r="C33" s="128"/>
      <c r="D33" s="128"/>
      <c r="E33" s="99">
        <f>B20+B21+B22+B23+B24+B25+B26+B27+B28+B29+B30+B31+B32+C20+C21+C22+C23+C24+C25+C26+C27+C28+C29+C30+C31+C32+D20+D21+D22+D23+D24+D25+D26+D27+D28+D29+D30+D31+D32+E20+E21+E22+E23+E24+E25+E26+E27+E28+E29+E30+E31+E32</f>
        <v>0</v>
      </c>
      <c r="K33" s="1"/>
    </row>
    <row r="34" spans="1:11">
      <c r="K34" s="1"/>
    </row>
    <row r="35" spans="1:11" ht="20.45">
      <c r="A35" s="126" t="s">
        <v>57</v>
      </c>
      <c r="B35" s="126"/>
      <c r="C35" s="94"/>
      <c r="D35" s="94"/>
      <c r="E35" s="94"/>
      <c r="K35" s="1"/>
    </row>
    <row r="36" spans="1:11">
      <c r="A36" s="60" t="s">
        <v>45</v>
      </c>
      <c r="B36" s="92" t="s">
        <v>58</v>
      </c>
      <c r="C36" s="95"/>
      <c r="D36" s="95"/>
      <c r="E36" s="95"/>
      <c r="K36" s="1"/>
    </row>
    <row r="37" spans="1:11">
      <c r="A37" s="9">
        <v>45139</v>
      </c>
      <c r="B37" s="93">
        <f>'Site 1'!R16+'Site 2'!R16+'Site 3'!R16+'Site 4'!R16+'Site 5'!R16</f>
        <v>0</v>
      </c>
      <c r="K37" s="1"/>
    </row>
    <row r="38" spans="1:11">
      <c r="A38" s="9">
        <v>45170</v>
      </c>
      <c r="B38" s="93">
        <f>'Site 1'!S16+'Site 2'!S16+'Site 3'!S16+'Site 4'!S16+'Site 5'!S16</f>
        <v>0</v>
      </c>
      <c r="K38" s="1"/>
    </row>
    <row r="39" spans="1:11">
      <c r="A39" s="9">
        <v>45200</v>
      </c>
      <c r="B39" s="93">
        <f>'Site 1'!T16+'Site 2'!T16+'Site 3'!T16+'Site 4'!T16+'Site 5'!T16</f>
        <v>0</v>
      </c>
      <c r="K39" s="1"/>
    </row>
    <row r="40" spans="1:11">
      <c r="A40" s="9">
        <v>45231</v>
      </c>
      <c r="B40" s="93">
        <f>'Site 1'!U16+'Site 2'!U16+'Site 3'!U16+'Site 4'!U16+'Site 5'!U16</f>
        <v>0</v>
      </c>
      <c r="K40" s="1"/>
    </row>
    <row r="41" spans="1:11">
      <c r="A41" s="9">
        <v>45261</v>
      </c>
      <c r="B41" s="93">
        <f>'Site 1'!V16+'Site 2'!V16+'Site 3'!V16+'Site 4'!V16+'Site 5'!V16</f>
        <v>0</v>
      </c>
      <c r="K41" s="1"/>
    </row>
    <row r="42" spans="1:11">
      <c r="A42" s="9">
        <v>45292</v>
      </c>
      <c r="B42" s="93">
        <f>'Site 1'!W16+'Site 2'!W16+'Site 3'!W16+'Site 4'!W16+'Site 5'!W16</f>
        <v>0</v>
      </c>
    </row>
    <row r="43" spans="1:11">
      <c r="A43" s="9">
        <v>45323</v>
      </c>
      <c r="B43" s="93">
        <f>'Site 1'!X16+'Site 2'!X16+'Site 3'!X16+'Site 4'!X16+'Site 5'!X16</f>
        <v>0</v>
      </c>
    </row>
    <row r="44" spans="1:11">
      <c r="A44" s="9">
        <v>45352</v>
      </c>
      <c r="B44" s="93">
        <f>'Site 1'!Y16+'Site 2'!Y16+'Site 3'!Y16+'Site 4'!Y16+'Site 5'!Y16</f>
        <v>0</v>
      </c>
    </row>
    <row r="45" spans="1:11">
      <c r="A45" s="9">
        <v>45383</v>
      </c>
      <c r="B45" s="93">
        <f>'Site 1'!Z16+'Site 2'!Z16+'Site 3'!Z16+'Site 4'!Z16+'Site 5'!Z16</f>
        <v>0</v>
      </c>
    </row>
    <row r="46" spans="1:11">
      <c r="A46" s="9">
        <v>45413</v>
      </c>
      <c r="B46" s="93">
        <f>'Site 1'!AA16+'Site 2'!AA16+'Site 3'!AA16+'Site 4'!AA16+'Site 5'!AA16</f>
        <v>0</v>
      </c>
    </row>
    <row r="47" spans="1:11">
      <c r="A47" s="9">
        <v>45444</v>
      </c>
      <c r="B47" s="93">
        <f>'Site 1'!AB16+'Site 2'!AB16+'Site 3'!AB16+'Site 4'!AB16+'Site 5'!AB16</f>
        <v>0</v>
      </c>
    </row>
    <row r="48" spans="1:11">
      <c r="A48" s="9">
        <v>45474</v>
      </c>
      <c r="B48" s="93">
        <f>'Site 1'!AC16+'Site 2'!AC16+'Site 3'!AC16+'Site 4'!AC16+'Site 5'!AC16</f>
        <v>0</v>
      </c>
    </row>
    <row r="49" spans="1:5">
      <c r="A49" s="9">
        <v>45505</v>
      </c>
      <c r="B49" s="93">
        <f>'Site 1'!AD16+'Site 2'!AD16+'Site 3'!AD16+'Site 4'!AD16+'Site 5'!AD16</f>
        <v>0</v>
      </c>
    </row>
    <row r="50" spans="1:5" ht="46.9">
      <c r="A50" s="98" t="s">
        <v>56</v>
      </c>
      <c r="B50" s="100">
        <f>B37+B38+B39+B40+B41+B42+B43+B44+B45+B46+B47+B48+B49</f>
        <v>0</v>
      </c>
      <c r="C50" s="96"/>
      <c r="D50" s="96"/>
      <c r="E50" s="97"/>
    </row>
  </sheetData>
  <mergeCells count="5">
    <mergeCell ref="A35:B35"/>
    <mergeCell ref="A1:E1"/>
    <mergeCell ref="A16:D16"/>
    <mergeCell ref="A18:E18"/>
    <mergeCell ref="A33:D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C8F70-CEC1-4C7B-ABBC-B94FE24099F4}">
  <dimension ref="A1:AD33"/>
  <sheetViews>
    <sheetView showGridLines="0" workbookViewId="0">
      <selection activeCell="J15" sqref="J15"/>
    </sheetView>
  </sheetViews>
  <sheetFormatPr defaultColWidth="8.85546875" defaultRowHeight="13.15"/>
  <cols>
    <col min="1" max="1" width="19.42578125" style="3" customWidth="1"/>
    <col min="2" max="2" width="20.28515625" style="3" customWidth="1"/>
    <col min="3" max="3" width="9.5703125" style="3" customWidth="1"/>
    <col min="4" max="4" width="12.28515625" style="3" customWidth="1"/>
    <col min="5" max="6" width="9.85546875" style="3" customWidth="1"/>
    <col min="7" max="11" width="7" style="3" customWidth="1"/>
    <col min="12" max="12" width="7.28515625" style="3" bestFit="1" customWidth="1"/>
    <col min="13" max="14" width="7" style="3" customWidth="1"/>
    <col min="15" max="15" width="7.28515625" style="3" bestFit="1" customWidth="1"/>
    <col min="16" max="16" width="8.85546875" style="3"/>
    <col min="17" max="17" width="32.5703125" style="3" bestFit="1" customWidth="1"/>
    <col min="18" max="16384" width="8.85546875" style="3"/>
  </cols>
  <sheetData>
    <row r="1" spans="1:30" ht="23.45" customHeight="1">
      <c r="A1" s="130" t="s">
        <v>59</v>
      </c>
      <c r="B1" s="131"/>
      <c r="C1" s="131"/>
      <c r="D1" s="131"/>
      <c r="E1" s="131"/>
      <c r="F1" s="131"/>
      <c r="G1" s="131"/>
      <c r="H1" s="131"/>
      <c r="I1" s="131"/>
      <c r="J1" s="131"/>
      <c r="K1" s="131"/>
      <c r="L1" s="131"/>
      <c r="M1" s="131"/>
      <c r="N1" s="131"/>
      <c r="O1" s="132"/>
      <c r="P1" s="18"/>
      <c r="Q1" s="130" t="s">
        <v>60</v>
      </c>
      <c r="R1" s="131"/>
      <c r="S1" s="131"/>
      <c r="T1" s="131"/>
      <c r="U1" s="131"/>
      <c r="V1" s="131"/>
      <c r="W1" s="131"/>
      <c r="X1" s="131"/>
      <c r="Y1" s="131"/>
      <c r="Z1" s="131"/>
      <c r="AA1" s="131"/>
      <c r="AB1" s="131"/>
      <c r="AC1" s="131"/>
      <c r="AD1" s="133"/>
    </row>
    <row r="2" spans="1:30" ht="13.9" thickBot="1">
      <c r="A2" s="25"/>
      <c r="B2" s="12" t="s">
        <v>61</v>
      </c>
      <c r="C2" s="27">
        <v>45139</v>
      </c>
      <c r="D2" s="27">
        <v>45170</v>
      </c>
      <c r="E2" s="27">
        <v>45200</v>
      </c>
      <c r="F2" s="27">
        <v>45231</v>
      </c>
      <c r="G2" s="27">
        <v>45261</v>
      </c>
      <c r="H2" s="27">
        <v>45292</v>
      </c>
      <c r="I2" s="27">
        <v>45323</v>
      </c>
      <c r="J2" s="27">
        <v>45352</v>
      </c>
      <c r="K2" s="27">
        <v>45383</v>
      </c>
      <c r="L2" s="27">
        <v>45413</v>
      </c>
      <c r="M2" s="27">
        <v>45444</v>
      </c>
      <c r="N2" s="27">
        <v>45474</v>
      </c>
      <c r="O2" s="27">
        <v>45505</v>
      </c>
      <c r="P2" s="18"/>
      <c r="Q2" s="21" t="s">
        <v>62</v>
      </c>
      <c r="R2" s="27">
        <v>45139</v>
      </c>
      <c r="S2" s="27">
        <v>45170</v>
      </c>
      <c r="T2" s="27">
        <v>45200</v>
      </c>
      <c r="U2" s="27">
        <v>45231</v>
      </c>
      <c r="V2" s="27">
        <v>45261</v>
      </c>
      <c r="W2" s="27">
        <v>45292</v>
      </c>
      <c r="X2" s="27">
        <v>45323</v>
      </c>
      <c r="Y2" s="27">
        <v>45352</v>
      </c>
      <c r="Z2" s="27">
        <v>45383</v>
      </c>
      <c r="AA2" s="27">
        <v>45413</v>
      </c>
      <c r="AB2" s="27">
        <v>45444</v>
      </c>
      <c r="AC2" s="27">
        <v>45474</v>
      </c>
      <c r="AD2" s="27">
        <v>45505</v>
      </c>
    </row>
    <row r="3" spans="1:30" ht="30.6" thickTop="1">
      <c r="A3" s="129" t="s">
        <v>10</v>
      </c>
      <c r="B3" s="13" t="s">
        <v>11</v>
      </c>
      <c r="C3" s="14"/>
      <c r="D3" s="14"/>
      <c r="E3" s="14"/>
      <c r="F3" s="14"/>
      <c r="G3" s="14"/>
      <c r="H3" s="14"/>
      <c r="I3" s="14"/>
      <c r="J3" s="14"/>
      <c r="K3" s="14"/>
      <c r="L3" s="14"/>
      <c r="M3" s="14"/>
      <c r="N3" s="14"/>
      <c r="O3" s="19"/>
      <c r="P3" s="18"/>
      <c r="Q3" s="22" t="s">
        <v>63</v>
      </c>
      <c r="R3" s="14"/>
      <c r="S3" s="14"/>
      <c r="T3" s="14"/>
      <c r="U3" s="14"/>
      <c r="V3" s="14"/>
      <c r="W3" s="14"/>
      <c r="X3" s="14"/>
      <c r="Y3" s="14"/>
      <c r="Z3" s="14"/>
      <c r="AA3" s="14"/>
      <c r="AB3" s="14"/>
      <c r="AC3" s="14"/>
      <c r="AD3" s="14"/>
    </row>
    <row r="4" spans="1:30" ht="30">
      <c r="A4" s="138"/>
      <c r="B4" s="15" t="s">
        <v>12</v>
      </c>
      <c r="C4" s="16"/>
      <c r="D4" s="16"/>
      <c r="E4" s="16"/>
      <c r="F4" s="16"/>
      <c r="G4" s="16"/>
      <c r="H4" s="16"/>
      <c r="I4" s="16"/>
      <c r="J4" s="16"/>
      <c r="K4" s="16"/>
      <c r="L4" s="16"/>
      <c r="M4" s="16"/>
      <c r="N4" s="16"/>
      <c r="O4" s="20"/>
      <c r="P4" s="18"/>
      <c r="Q4" s="23" t="s">
        <v>64</v>
      </c>
      <c r="R4" s="16"/>
      <c r="S4" s="16"/>
      <c r="T4" s="16"/>
      <c r="U4" s="16"/>
      <c r="V4" s="16"/>
      <c r="W4" s="16"/>
      <c r="X4" s="16"/>
      <c r="Y4" s="16"/>
      <c r="Z4" s="16"/>
      <c r="AA4" s="16"/>
      <c r="AB4" s="16"/>
      <c r="AC4" s="16"/>
      <c r="AD4" s="16"/>
    </row>
    <row r="5" spans="1:30" ht="43.9" customHeight="1" thickBot="1">
      <c r="A5" s="138"/>
      <c r="B5" s="15" t="s">
        <v>13</v>
      </c>
      <c r="C5" s="16"/>
      <c r="D5" s="16"/>
      <c r="E5" s="16"/>
      <c r="F5" s="16"/>
      <c r="G5" s="16"/>
      <c r="H5" s="16"/>
      <c r="I5" s="16"/>
      <c r="J5" s="16"/>
      <c r="K5" s="16"/>
      <c r="L5" s="16"/>
      <c r="M5" s="16"/>
      <c r="N5" s="16"/>
      <c r="O5" s="20"/>
      <c r="P5" s="18"/>
      <c r="Q5" s="39" t="s">
        <v>65</v>
      </c>
      <c r="R5" s="30">
        <f>R3+R4</f>
        <v>0</v>
      </c>
      <c r="S5" s="30">
        <f t="shared" ref="S5:AD5" si="0">S3+S4</f>
        <v>0</v>
      </c>
      <c r="T5" s="30">
        <f t="shared" si="0"/>
        <v>0</v>
      </c>
      <c r="U5" s="30">
        <f t="shared" si="0"/>
        <v>0</v>
      </c>
      <c r="V5" s="30">
        <f t="shared" si="0"/>
        <v>0</v>
      </c>
      <c r="W5" s="30">
        <f t="shared" si="0"/>
        <v>0</v>
      </c>
      <c r="X5" s="30">
        <f t="shared" si="0"/>
        <v>0</v>
      </c>
      <c r="Y5" s="30">
        <f t="shared" si="0"/>
        <v>0</v>
      </c>
      <c r="Z5" s="30">
        <f t="shared" si="0"/>
        <v>0</v>
      </c>
      <c r="AA5" s="30">
        <f t="shared" si="0"/>
        <v>0</v>
      </c>
      <c r="AB5" s="30">
        <f t="shared" si="0"/>
        <v>0</v>
      </c>
      <c r="AC5" s="30">
        <f t="shared" si="0"/>
        <v>0</v>
      </c>
      <c r="AD5" s="30">
        <f t="shared" si="0"/>
        <v>0</v>
      </c>
    </row>
    <row r="6" spans="1:30" ht="45.6" thickTop="1">
      <c r="A6" s="138"/>
      <c r="B6" s="15" t="s">
        <v>14</v>
      </c>
      <c r="C6" s="16"/>
      <c r="D6" s="16"/>
      <c r="E6" s="16"/>
      <c r="F6" s="16"/>
      <c r="G6" s="16"/>
      <c r="H6" s="16"/>
      <c r="I6" s="16"/>
      <c r="J6" s="16"/>
      <c r="K6" s="16"/>
      <c r="L6" s="16"/>
      <c r="M6" s="16"/>
      <c r="N6" s="16"/>
      <c r="O6" s="20"/>
      <c r="P6" s="18"/>
      <c r="Q6" s="134" t="s">
        <v>66</v>
      </c>
      <c r="R6" s="135"/>
      <c r="S6" s="135"/>
      <c r="T6" s="135"/>
      <c r="U6" s="135"/>
      <c r="V6" s="135"/>
      <c r="W6" s="135"/>
      <c r="X6" s="135"/>
      <c r="Y6" s="135"/>
      <c r="Z6" s="135"/>
      <c r="AA6" s="135"/>
      <c r="AB6" s="135"/>
      <c r="AC6" s="135"/>
      <c r="AD6" s="135"/>
    </row>
    <row r="7" spans="1:30" ht="30">
      <c r="A7" s="138"/>
      <c r="B7" s="15" t="s">
        <v>15</v>
      </c>
      <c r="C7" s="16"/>
      <c r="D7" s="16"/>
      <c r="E7" s="16"/>
      <c r="F7" s="16"/>
      <c r="G7" s="16"/>
      <c r="H7" s="16"/>
      <c r="I7" s="16"/>
      <c r="J7" s="16"/>
      <c r="K7" s="16"/>
      <c r="L7" s="16"/>
      <c r="M7" s="16"/>
      <c r="N7" s="16"/>
      <c r="O7" s="20"/>
      <c r="P7" s="18"/>
      <c r="Q7" s="21" t="s">
        <v>62</v>
      </c>
      <c r="R7" s="27">
        <v>45139</v>
      </c>
      <c r="S7" s="27">
        <v>45170</v>
      </c>
      <c r="T7" s="27">
        <v>45200</v>
      </c>
      <c r="U7" s="27">
        <v>45231</v>
      </c>
      <c r="V7" s="27">
        <v>45261</v>
      </c>
      <c r="W7" s="27">
        <v>45292</v>
      </c>
      <c r="X7" s="27">
        <v>45323</v>
      </c>
      <c r="Y7" s="27">
        <v>45352</v>
      </c>
      <c r="Z7" s="27">
        <v>45383</v>
      </c>
      <c r="AA7" s="27">
        <v>45413</v>
      </c>
      <c r="AB7" s="27">
        <v>45444</v>
      </c>
      <c r="AC7" s="27">
        <v>45474</v>
      </c>
      <c r="AD7" s="27">
        <v>45505</v>
      </c>
    </row>
    <row r="8" spans="1:30" ht="45">
      <c r="A8" s="138"/>
      <c r="B8" s="15" t="s">
        <v>16</v>
      </c>
      <c r="C8" s="16"/>
      <c r="D8" s="16"/>
      <c r="E8" s="16"/>
      <c r="F8" s="16"/>
      <c r="G8" s="16"/>
      <c r="H8" s="16"/>
      <c r="I8" s="16"/>
      <c r="J8" s="16"/>
      <c r="K8" s="16"/>
      <c r="L8" s="16"/>
      <c r="M8" s="16"/>
      <c r="N8" s="16"/>
      <c r="O8" s="20"/>
      <c r="P8" s="18"/>
      <c r="Q8" s="35" t="s">
        <v>67</v>
      </c>
      <c r="R8" s="36"/>
      <c r="S8" s="36"/>
      <c r="T8" s="36"/>
      <c r="U8" s="36"/>
      <c r="V8" s="36"/>
      <c r="W8" s="36"/>
      <c r="X8" s="36"/>
      <c r="Y8" s="36"/>
      <c r="Z8" s="36"/>
      <c r="AA8" s="36"/>
      <c r="AB8" s="36"/>
      <c r="AC8" s="36"/>
      <c r="AD8" s="36"/>
    </row>
    <row r="9" spans="1:30" ht="30">
      <c r="A9" s="138"/>
      <c r="B9" s="15" t="s">
        <v>17</v>
      </c>
      <c r="C9" s="16"/>
      <c r="D9" s="16"/>
      <c r="E9" s="16"/>
      <c r="F9" s="16"/>
      <c r="G9" s="16"/>
      <c r="H9" s="16"/>
      <c r="I9" s="16"/>
      <c r="J9" s="16"/>
      <c r="K9" s="16"/>
      <c r="L9" s="16"/>
      <c r="M9" s="16"/>
      <c r="N9" s="16"/>
      <c r="O9" s="20"/>
      <c r="P9" s="18"/>
      <c r="Q9" s="35" t="s">
        <v>53</v>
      </c>
      <c r="R9" s="36"/>
      <c r="S9" s="36"/>
      <c r="T9" s="36"/>
      <c r="U9" s="36"/>
      <c r="V9" s="36"/>
      <c r="W9" s="36"/>
      <c r="X9" s="36"/>
      <c r="Y9" s="36"/>
      <c r="Z9" s="36"/>
      <c r="AA9" s="36"/>
      <c r="AB9" s="36"/>
      <c r="AC9" s="36"/>
      <c r="AD9" s="36"/>
    </row>
    <row r="10" spans="1:30" ht="60">
      <c r="A10" s="138"/>
      <c r="B10" s="15" t="s">
        <v>18</v>
      </c>
      <c r="C10" s="16"/>
      <c r="D10" s="16"/>
      <c r="E10" s="16"/>
      <c r="F10" s="16"/>
      <c r="G10" s="16"/>
      <c r="H10" s="16"/>
      <c r="I10" s="16"/>
      <c r="J10" s="16"/>
      <c r="K10" s="16"/>
      <c r="L10" s="16"/>
      <c r="M10" s="16"/>
      <c r="N10" s="16"/>
      <c r="O10" s="20"/>
      <c r="P10" s="18"/>
      <c r="Q10" s="37" t="s">
        <v>54</v>
      </c>
      <c r="R10" s="38"/>
      <c r="S10" s="38"/>
      <c r="T10" s="38"/>
      <c r="U10" s="38"/>
      <c r="V10" s="38"/>
      <c r="W10" s="38"/>
      <c r="X10" s="38"/>
      <c r="Y10" s="38"/>
      <c r="Z10" s="38"/>
      <c r="AA10" s="38"/>
      <c r="AB10" s="38"/>
      <c r="AC10" s="38"/>
      <c r="AD10" s="38"/>
    </row>
    <row r="11" spans="1:30" ht="30">
      <c r="A11" s="139"/>
      <c r="B11" s="28" t="s">
        <v>19</v>
      </c>
      <c r="C11" s="17"/>
      <c r="D11" s="17"/>
      <c r="E11" s="17"/>
      <c r="F11" s="17"/>
      <c r="G11" s="17"/>
      <c r="H11" s="17"/>
      <c r="I11" s="17"/>
      <c r="J11" s="17"/>
      <c r="K11" s="17"/>
      <c r="L11" s="17"/>
      <c r="M11" s="17"/>
      <c r="N11" s="17"/>
      <c r="O11" s="29"/>
      <c r="P11" s="18"/>
      <c r="Q11" s="35" t="s">
        <v>68</v>
      </c>
      <c r="R11" s="38"/>
      <c r="S11" s="38"/>
      <c r="T11" s="38"/>
      <c r="U11" s="38"/>
      <c r="V11" s="38"/>
      <c r="W11" s="38"/>
      <c r="X11" s="38"/>
      <c r="Y11" s="38"/>
      <c r="Z11" s="38"/>
      <c r="AA11" s="38"/>
      <c r="AB11" s="38"/>
      <c r="AC11" s="38"/>
      <c r="AD11" s="38"/>
    </row>
    <row r="12" spans="1:30" ht="30.6" thickBot="1">
      <c r="A12" s="140"/>
      <c r="B12" s="31" t="s">
        <v>69</v>
      </c>
      <c r="C12" s="30">
        <f t="shared" ref="C12:O12" si="1">C3+C4+C5+C6+C7+C8+C9+C10+C11</f>
        <v>0</v>
      </c>
      <c r="D12" s="30">
        <f t="shared" si="1"/>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18"/>
      <c r="Q12" s="32" t="s">
        <v>70</v>
      </c>
      <c r="R12" s="33">
        <f>R8+R9+R10+R11</f>
        <v>0</v>
      </c>
      <c r="S12" s="33">
        <f t="shared" ref="S12:AD12" si="2">S8+S9+S10+S11</f>
        <v>0</v>
      </c>
      <c r="T12" s="33">
        <f t="shared" si="2"/>
        <v>0</v>
      </c>
      <c r="U12" s="33">
        <f t="shared" si="2"/>
        <v>0</v>
      </c>
      <c r="V12" s="33">
        <f t="shared" si="2"/>
        <v>0</v>
      </c>
      <c r="W12" s="33">
        <f t="shared" si="2"/>
        <v>0</v>
      </c>
      <c r="X12" s="33">
        <f t="shared" si="2"/>
        <v>0</v>
      </c>
      <c r="Y12" s="33">
        <f t="shared" si="2"/>
        <v>0</v>
      </c>
      <c r="Z12" s="33">
        <f t="shared" si="2"/>
        <v>0</v>
      </c>
      <c r="AA12" s="33">
        <f t="shared" si="2"/>
        <v>0</v>
      </c>
      <c r="AB12" s="33">
        <f t="shared" si="2"/>
        <v>0</v>
      </c>
      <c r="AC12" s="33">
        <f t="shared" si="2"/>
        <v>0</v>
      </c>
      <c r="AD12" s="33">
        <f t="shared" si="2"/>
        <v>0</v>
      </c>
    </row>
    <row r="13" spans="1:30" ht="15.6" thickTop="1">
      <c r="A13" s="136" t="s">
        <v>71</v>
      </c>
      <c r="B13" s="13" t="s">
        <v>22</v>
      </c>
      <c r="C13" s="14"/>
      <c r="D13" s="14"/>
      <c r="E13" s="14"/>
      <c r="F13" s="14"/>
      <c r="G13" s="14"/>
      <c r="H13" s="14"/>
      <c r="I13" s="14"/>
      <c r="J13" s="14"/>
      <c r="K13" s="14"/>
      <c r="L13" s="14"/>
      <c r="M13" s="14"/>
      <c r="N13" s="14"/>
      <c r="O13" s="19"/>
      <c r="P13" s="18"/>
      <c r="Q13" s="26"/>
    </row>
    <row r="14" spans="1:30" ht="30">
      <c r="A14" s="138"/>
      <c r="B14" s="15" t="s">
        <v>23</v>
      </c>
      <c r="C14" s="16"/>
      <c r="D14" s="16"/>
      <c r="E14" s="16"/>
      <c r="F14" s="16"/>
      <c r="G14" s="16"/>
      <c r="H14" s="16"/>
      <c r="I14" s="16"/>
      <c r="J14" s="16"/>
      <c r="K14" s="16"/>
      <c r="L14" s="16"/>
      <c r="M14" s="16"/>
      <c r="N14" s="16"/>
      <c r="O14" s="20"/>
      <c r="P14" s="18"/>
      <c r="Q14" s="134" t="s">
        <v>72</v>
      </c>
      <c r="R14" s="135"/>
      <c r="S14" s="135"/>
      <c r="T14" s="135"/>
      <c r="U14" s="135"/>
      <c r="V14" s="135"/>
      <c r="W14" s="135"/>
      <c r="X14" s="135"/>
      <c r="Y14" s="135"/>
      <c r="Z14" s="135"/>
      <c r="AA14" s="135"/>
      <c r="AB14" s="135"/>
      <c r="AC14" s="135"/>
      <c r="AD14" s="135"/>
    </row>
    <row r="15" spans="1:30" ht="30">
      <c r="A15" s="138"/>
      <c r="B15" s="15" t="s">
        <v>24</v>
      </c>
      <c r="C15" s="16"/>
      <c r="D15" s="16"/>
      <c r="E15" s="16"/>
      <c r="F15" s="16"/>
      <c r="G15" s="16"/>
      <c r="H15" s="16"/>
      <c r="I15" s="16"/>
      <c r="J15" s="16"/>
      <c r="K15" s="16"/>
      <c r="L15" s="16"/>
      <c r="M15" s="16"/>
      <c r="N15" s="16"/>
      <c r="O15" s="20"/>
      <c r="P15" s="18"/>
      <c r="Q15" s="21" t="s">
        <v>62</v>
      </c>
      <c r="R15" s="27">
        <v>45139</v>
      </c>
      <c r="S15" s="27">
        <v>45170</v>
      </c>
      <c r="T15" s="27">
        <v>45200</v>
      </c>
      <c r="U15" s="27">
        <v>45231</v>
      </c>
      <c r="V15" s="27">
        <v>45261</v>
      </c>
      <c r="W15" s="27">
        <v>45292</v>
      </c>
      <c r="X15" s="27">
        <v>45323</v>
      </c>
      <c r="Y15" s="27">
        <v>45352</v>
      </c>
      <c r="Z15" s="27">
        <v>45383</v>
      </c>
      <c r="AA15" s="27">
        <v>45413</v>
      </c>
      <c r="AB15" s="27">
        <v>45444</v>
      </c>
      <c r="AC15" s="27">
        <v>45474</v>
      </c>
      <c r="AD15" s="27">
        <v>45505</v>
      </c>
    </row>
    <row r="16" spans="1:30" ht="30">
      <c r="A16" s="138"/>
      <c r="B16" s="15" t="s">
        <v>25</v>
      </c>
      <c r="C16" s="16"/>
      <c r="D16" s="16"/>
      <c r="E16" s="16"/>
      <c r="F16" s="16"/>
      <c r="G16" s="16"/>
      <c r="H16" s="16"/>
      <c r="I16" s="16"/>
      <c r="J16" s="16"/>
      <c r="K16" s="16"/>
      <c r="L16" s="16"/>
      <c r="M16" s="16"/>
      <c r="N16" s="16"/>
      <c r="O16" s="20"/>
      <c r="P16" s="18"/>
      <c r="Q16" s="35" t="s">
        <v>73</v>
      </c>
      <c r="R16" s="36"/>
      <c r="S16" s="36"/>
      <c r="T16" s="36"/>
      <c r="U16" s="36"/>
      <c r="V16" s="36"/>
      <c r="W16" s="36"/>
      <c r="X16" s="36"/>
      <c r="Y16" s="36"/>
      <c r="Z16" s="36"/>
      <c r="AA16" s="36"/>
      <c r="AB16" s="36"/>
      <c r="AC16" s="36"/>
      <c r="AD16" s="36"/>
    </row>
    <row r="17" spans="1:30" ht="30">
      <c r="A17" s="138"/>
      <c r="B17" s="15" t="s">
        <v>26</v>
      </c>
      <c r="C17" s="16"/>
      <c r="D17" s="16"/>
      <c r="E17" s="16"/>
      <c r="F17" s="16"/>
      <c r="G17" s="16"/>
      <c r="H17" s="16"/>
      <c r="I17" s="16"/>
      <c r="J17" s="16"/>
      <c r="K17" s="16"/>
      <c r="L17" s="16"/>
      <c r="M17" s="16"/>
      <c r="N17" s="16"/>
      <c r="O17" s="20"/>
      <c r="P17" s="18"/>
      <c r="Q17" s="89" t="s">
        <v>74</v>
      </c>
      <c r="R17" s="91"/>
      <c r="S17" s="90"/>
      <c r="T17" s="90"/>
      <c r="U17" s="90"/>
      <c r="V17" s="90"/>
      <c r="W17" s="90"/>
      <c r="X17" s="90"/>
      <c r="Y17" s="90"/>
      <c r="Z17" s="90"/>
      <c r="AA17" s="90"/>
      <c r="AB17" s="90"/>
      <c r="AC17" s="90"/>
      <c r="AD17" s="90"/>
    </row>
    <row r="18" spans="1:30" ht="75">
      <c r="A18" s="139"/>
      <c r="B18" s="28" t="s">
        <v>27</v>
      </c>
      <c r="C18" s="17"/>
      <c r="D18" s="17"/>
      <c r="E18" s="17"/>
      <c r="F18" s="17"/>
      <c r="G18" s="17"/>
      <c r="H18" s="17"/>
      <c r="I18" s="17"/>
      <c r="J18" s="17"/>
      <c r="K18" s="17"/>
      <c r="L18" s="17"/>
      <c r="M18" s="17"/>
      <c r="N18" s="17"/>
      <c r="O18" s="29"/>
      <c r="P18" s="18"/>
      <c r="Q18" s="87"/>
      <c r="R18" s="85"/>
      <c r="S18" s="85"/>
      <c r="T18" s="85"/>
      <c r="U18" s="85"/>
      <c r="V18" s="85"/>
      <c r="W18" s="85"/>
      <c r="X18" s="85"/>
      <c r="Y18" s="85"/>
      <c r="Z18" s="85"/>
      <c r="AA18" s="85"/>
      <c r="AB18" s="85"/>
      <c r="AC18" s="85"/>
      <c r="AD18" s="85"/>
    </row>
    <row r="19" spans="1:30" ht="30.6" thickBot="1">
      <c r="A19" s="140"/>
      <c r="B19" s="31" t="s">
        <v>75</v>
      </c>
      <c r="C19" s="30">
        <f>C13+C14+C15+C16+C17+C18</f>
        <v>0</v>
      </c>
      <c r="D19" s="30">
        <f t="shared" ref="D19:O19" si="3">D13+D14+D15+D16+D17+D18</f>
        <v>0</v>
      </c>
      <c r="E19" s="30">
        <f t="shared" si="3"/>
        <v>0</v>
      </c>
      <c r="F19" s="30">
        <f t="shared" si="3"/>
        <v>0</v>
      </c>
      <c r="G19" s="30">
        <f t="shared" si="3"/>
        <v>0</v>
      </c>
      <c r="H19" s="30">
        <f t="shared" si="3"/>
        <v>0</v>
      </c>
      <c r="I19" s="30">
        <f t="shared" si="3"/>
        <v>0</v>
      </c>
      <c r="J19" s="30">
        <f t="shared" si="3"/>
        <v>0</v>
      </c>
      <c r="K19" s="30">
        <f t="shared" si="3"/>
        <v>0</v>
      </c>
      <c r="L19" s="30">
        <f t="shared" si="3"/>
        <v>0</v>
      </c>
      <c r="M19" s="30">
        <f t="shared" si="3"/>
        <v>0</v>
      </c>
      <c r="N19" s="30">
        <f t="shared" si="3"/>
        <v>0</v>
      </c>
      <c r="O19" s="30">
        <f t="shared" si="3"/>
        <v>0</v>
      </c>
      <c r="P19" s="18"/>
      <c r="Q19" s="87"/>
      <c r="R19" s="85"/>
      <c r="S19" s="85"/>
      <c r="T19" s="85"/>
      <c r="U19" s="85"/>
      <c r="V19" s="85"/>
      <c r="W19" s="85"/>
      <c r="X19" s="85"/>
      <c r="Y19" s="85"/>
      <c r="Z19" s="85"/>
      <c r="AA19" s="85"/>
      <c r="AB19" s="85"/>
      <c r="AC19" s="85"/>
      <c r="AD19" s="85"/>
    </row>
    <row r="20" spans="1:30" ht="45.6" thickTop="1">
      <c r="A20" s="129" t="s">
        <v>29</v>
      </c>
      <c r="B20" s="13" t="s">
        <v>30</v>
      </c>
      <c r="C20" s="14"/>
      <c r="D20" s="14"/>
      <c r="E20" s="14"/>
      <c r="F20" s="14"/>
      <c r="G20" s="14"/>
      <c r="H20" s="14"/>
      <c r="I20" s="14"/>
      <c r="J20" s="14"/>
      <c r="K20" s="14"/>
      <c r="L20" s="14"/>
      <c r="M20" s="14"/>
      <c r="N20" s="14"/>
      <c r="O20" s="19"/>
      <c r="P20" s="18"/>
      <c r="Q20" s="88"/>
      <c r="R20" s="86"/>
      <c r="S20" s="86"/>
      <c r="T20" s="86"/>
      <c r="U20" s="86"/>
      <c r="V20" s="86"/>
      <c r="W20" s="86"/>
      <c r="X20" s="86"/>
      <c r="Y20" s="86"/>
      <c r="Z20" s="86"/>
      <c r="AA20" s="86"/>
      <c r="AB20" s="86"/>
      <c r="AC20" s="86"/>
      <c r="AD20" s="86"/>
    </row>
    <row r="21" spans="1:30" ht="45">
      <c r="A21" s="138"/>
      <c r="B21" s="15" t="s">
        <v>31</v>
      </c>
      <c r="C21" s="16"/>
      <c r="D21" s="16"/>
      <c r="E21" s="16"/>
      <c r="F21" s="16"/>
      <c r="G21" s="16"/>
      <c r="H21" s="16"/>
      <c r="I21" s="16"/>
      <c r="J21" s="16"/>
      <c r="K21" s="16"/>
      <c r="L21" s="16"/>
      <c r="M21" s="16"/>
      <c r="N21" s="16"/>
      <c r="O21" s="20"/>
      <c r="P21" s="18"/>
      <c r="Q21" s="24"/>
    </row>
    <row r="22" spans="1:30" ht="45">
      <c r="A22" s="138"/>
      <c r="B22" s="15" t="s">
        <v>32</v>
      </c>
      <c r="C22" s="16"/>
      <c r="D22" s="16"/>
      <c r="E22" s="16"/>
      <c r="F22" s="16"/>
      <c r="G22" s="16"/>
      <c r="H22" s="16"/>
      <c r="I22" s="16"/>
      <c r="J22" s="16"/>
      <c r="K22" s="16"/>
      <c r="L22" s="16"/>
      <c r="M22" s="16"/>
      <c r="N22" s="16"/>
      <c r="O22" s="20"/>
      <c r="P22" s="18"/>
      <c r="Q22" s="24"/>
    </row>
    <row r="23" spans="1:30" ht="30">
      <c r="A23" s="139"/>
      <c r="B23" s="28" t="s">
        <v>33</v>
      </c>
      <c r="C23" s="17"/>
      <c r="D23" s="17"/>
      <c r="E23" s="17"/>
      <c r="F23" s="17"/>
      <c r="G23" s="17"/>
      <c r="H23" s="17"/>
      <c r="I23" s="17"/>
      <c r="J23" s="17"/>
      <c r="K23" s="17"/>
      <c r="L23" s="17"/>
      <c r="M23" s="17"/>
      <c r="N23" s="17"/>
      <c r="O23" s="29"/>
      <c r="P23" s="18"/>
      <c r="Q23" s="24"/>
    </row>
    <row r="24" spans="1:30" ht="30.6" thickBot="1">
      <c r="A24" s="140"/>
      <c r="B24" s="31" t="s">
        <v>76</v>
      </c>
      <c r="C24" s="30">
        <f>C20+C21+C22+C23</f>
        <v>0</v>
      </c>
      <c r="D24" s="30">
        <f t="shared" ref="D24:O24" si="4">D20+D21+D22+D23</f>
        <v>0</v>
      </c>
      <c r="E24" s="30">
        <f t="shared" si="4"/>
        <v>0</v>
      </c>
      <c r="F24" s="30">
        <f t="shared" si="4"/>
        <v>0</v>
      </c>
      <c r="G24" s="30">
        <f t="shared" si="4"/>
        <v>0</v>
      </c>
      <c r="H24" s="30">
        <f t="shared" si="4"/>
        <v>0</v>
      </c>
      <c r="I24" s="30">
        <f t="shared" si="4"/>
        <v>0</v>
      </c>
      <c r="J24" s="30">
        <f t="shared" si="4"/>
        <v>0</v>
      </c>
      <c r="K24" s="30">
        <f t="shared" si="4"/>
        <v>0</v>
      </c>
      <c r="L24" s="30">
        <f t="shared" si="4"/>
        <v>0</v>
      </c>
      <c r="M24" s="30">
        <f t="shared" si="4"/>
        <v>0</v>
      </c>
      <c r="N24" s="30">
        <f t="shared" si="4"/>
        <v>0</v>
      </c>
      <c r="O24" s="30">
        <f t="shared" si="4"/>
        <v>0</v>
      </c>
      <c r="P24" s="18"/>
      <c r="Q24" s="24"/>
    </row>
    <row r="25" spans="1:30" ht="60.6" thickTop="1">
      <c r="A25" s="129" t="s">
        <v>35</v>
      </c>
      <c r="B25" s="13" t="s">
        <v>36</v>
      </c>
      <c r="C25" s="14"/>
      <c r="D25" s="14"/>
      <c r="E25" s="14"/>
      <c r="F25" s="14"/>
      <c r="G25" s="14"/>
      <c r="H25" s="14"/>
      <c r="I25" s="14"/>
      <c r="J25" s="14"/>
      <c r="K25" s="14"/>
      <c r="L25" s="14"/>
      <c r="M25" s="14"/>
      <c r="N25" s="14"/>
      <c r="O25" s="19"/>
      <c r="P25" s="18"/>
      <c r="Q25" s="24"/>
    </row>
    <row r="26" spans="1:30" ht="30">
      <c r="A26" s="138"/>
      <c r="B26" s="15" t="s">
        <v>37</v>
      </c>
      <c r="C26" s="16"/>
      <c r="D26" s="16"/>
      <c r="E26" s="16"/>
      <c r="F26" s="16"/>
      <c r="G26" s="16"/>
      <c r="H26" s="16"/>
      <c r="I26" s="16"/>
      <c r="J26" s="16"/>
      <c r="K26" s="16"/>
      <c r="L26" s="16"/>
      <c r="M26" s="16"/>
      <c r="N26" s="16"/>
      <c r="O26" s="20"/>
      <c r="P26" s="18"/>
      <c r="Q26" s="24"/>
    </row>
    <row r="27" spans="1:30" ht="45">
      <c r="A27" s="138"/>
      <c r="B27" s="15" t="s">
        <v>38</v>
      </c>
      <c r="C27" s="16"/>
      <c r="D27" s="16"/>
      <c r="E27" s="16"/>
      <c r="F27" s="16"/>
      <c r="G27" s="16"/>
      <c r="H27" s="16"/>
      <c r="I27" s="16"/>
      <c r="J27" s="16"/>
      <c r="K27" s="16"/>
      <c r="L27" s="16"/>
      <c r="M27" s="16"/>
      <c r="N27" s="16"/>
      <c r="O27" s="20"/>
      <c r="P27" s="18"/>
      <c r="Q27" s="24"/>
    </row>
    <row r="28" spans="1:30" ht="30">
      <c r="A28" s="138"/>
      <c r="B28" s="15" t="s">
        <v>39</v>
      </c>
      <c r="C28" s="16"/>
      <c r="D28" s="16"/>
      <c r="E28" s="16"/>
      <c r="F28" s="16"/>
      <c r="G28" s="16"/>
      <c r="H28" s="16"/>
      <c r="I28" s="16"/>
      <c r="J28" s="16"/>
      <c r="K28" s="16"/>
      <c r="L28" s="16"/>
      <c r="M28" s="16"/>
      <c r="N28" s="16"/>
      <c r="O28" s="20"/>
      <c r="P28" s="18"/>
      <c r="Q28" s="24"/>
    </row>
    <row r="29" spans="1:30" ht="15">
      <c r="A29" s="138"/>
      <c r="B29" s="15" t="s">
        <v>40</v>
      </c>
      <c r="C29" s="16"/>
      <c r="D29" s="16"/>
      <c r="E29" s="16"/>
      <c r="F29" s="16"/>
      <c r="G29" s="16"/>
      <c r="H29" s="16"/>
      <c r="I29" s="16"/>
      <c r="J29" s="16"/>
      <c r="K29" s="16"/>
      <c r="L29" s="16"/>
      <c r="M29" s="16"/>
      <c r="N29" s="16"/>
      <c r="O29" s="20"/>
      <c r="P29" s="18"/>
      <c r="Q29" s="24"/>
    </row>
    <row r="30" spans="1:30" ht="60">
      <c r="A30" s="138"/>
      <c r="B30" s="15" t="s">
        <v>41</v>
      </c>
      <c r="C30" s="16"/>
      <c r="D30" s="16"/>
      <c r="E30" s="16"/>
      <c r="F30" s="16"/>
      <c r="G30" s="16"/>
      <c r="H30" s="16"/>
      <c r="I30" s="16"/>
      <c r="J30" s="16"/>
      <c r="K30" s="16"/>
      <c r="L30" s="16"/>
      <c r="M30" s="16"/>
      <c r="N30" s="16"/>
      <c r="O30" s="20"/>
      <c r="P30" s="18"/>
      <c r="Q30" s="24"/>
    </row>
    <row r="31" spans="1:30" ht="30">
      <c r="A31" s="139"/>
      <c r="B31" s="15" t="s">
        <v>42</v>
      </c>
      <c r="C31" s="17"/>
      <c r="D31" s="17"/>
      <c r="E31" s="17"/>
      <c r="F31" s="17"/>
      <c r="G31" s="17"/>
      <c r="H31" s="17"/>
      <c r="I31" s="17"/>
      <c r="J31" s="17"/>
      <c r="K31" s="17"/>
      <c r="L31" s="17"/>
      <c r="M31" s="17"/>
      <c r="N31" s="17"/>
      <c r="O31" s="29"/>
      <c r="P31" s="18"/>
      <c r="Q31" s="24"/>
    </row>
    <row r="32" spans="1:30" ht="30.6" customHeight="1" thickBot="1">
      <c r="A32" s="140"/>
      <c r="B32" s="34" t="s">
        <v>77</v>
      </c>
      <c r="C32" s="30">
        <f>C25+C26+C27+C28+C29+C30+C31</f>
        <v>0</v>
      </c>
      <c r="D32" s="30">
        <f t="shared" ref="D32:O32" si="5">D25+D26+D27+D28+D29+D30+D31</f>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18"/>
      <c r="Q32" s="24"/>
    </row>
    <row r="33" ht="13.9" thickTop="1"/>
  </sheetData>
  <mergeCells count="8">
    <mergeCell ref="A25:A32"/>
    <mergeCell ref="A1:O1"/>
    <mergeCell ref="Q1:AD1"/>
    <mergeCell ref="A3:A12"/>
    <mergeCell ref="Q6:AD6"/>
    <mergeCell ref="A13:A19"/>
    <mergeCell ref="A20:A24"/>
    <mergeCell ref="Q14:AD14"/>
  </mergeCells>
  <conditionalFormatting sqref="C3:O32">
    <cfRule type="cellIs" dxfId="44" priority="7" operator="equal">
      <formula>"Not started"</formula>
    </cfRule>
    <cfRule type="cellIs" dxfId="43" priority="8" operator="equal">
      <formula>"In progress"</formula>
    </cfRule>
    <cfRule type="expression" dxfId="42" priority="9">
      <formula>RegExMatch(($C3),"Done")</formula>
    </cfRule>
  </conditionalFormatting>
  <conditionalFormatting sqref="R3:AD5 R8:AD12">
    <cfRule type="cellIs" dxfId="41" priority="4" operator="equal">
      <formula>"Not started"</formula>
    </cfRule>
    <cfRule type="cellIs" dxfId="40" priority="5" operator="equal">
      <formula>"In progress"</formula>
    </cfRule>
    <cfRule type="expression" dxfId="39" priority="6">
      <formula>RegExMatch(($C3),"Done")</formula>
    </cfRule>
  </conditionalFormatting>
  <conditionalFormatting sqref="R16:AD20">
    <cfRule type="cellIs" dxfId="38" priority="1" operator="equal">
      <formula>"Not started"</formula>
    </cfRule>
    <cfRule type="cellIs" dxfId="37" priority="2" operator="equal">
      <formula>"In progress"</formula>
    </cfRule>
    <cfRule type="expression" dxfId="36" priority="3">
      <formula>RegExMatch(($C16),"Done")</formula>
    </cfRule>
  </conditionalFormatting>
  <dataValidations count="1">
    <dataValidation type="list" allowBlank="1" showInputMessage="1" prompt="Click and enter a value from the list of items" sqref="R3:AD5 C3:O32 R8:AD12 R16:AD20" xr:uid="{E8A4B75D-2364-4360-9565-02E40097712C}">
      <formula1>"1,2,3,4,5,6,7,8,9,10"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CD66F-98FC-4E60-9FD6-051841C81614}">
  <dimension ref="A1:AD33"/>
  <sheetViews>
    <sheetView showGridLines="0" workbookViewId="0">
      <selection activeCell="J17" sqref="J17"/>
    </sheetView>
  </sheetViews>
  <sheetFormatPr defaultColWidth="8.85546875" defaultRowHeight="13.15"/>
  <cols>
    <col min="1" max="1" width="19.42578125" style="3" customWidth="1"/>
    <col min="2" max="2" width="20.28515625" style="3" customWidth="1"/>
    <col min="3" max="3" width="9.5703125" style="3" customWidth="1"/>
    <col min="4" max="4" width="12.28515625" style="3" customWidth="1"/>
    <col min="5" max="6" width="9.85546875" style="3" customWidth="1"/>
    <col min="7" max="15" width="7" style="3" customWidth="1"/>
    <col min="16" max="16" width="8.85546875" style="3"/>
    <col min="17" max="17" width="32.5703125" style="3" bestFit="1" customWidth="1"/>
    <col min="18" max="16384" width="8.85546875" style="3"/>
  </cols>
  <sheetData>
    <row r="1" spans="1:30" ht="23.45" customHeight="1">
      <c r="A1" s="130" t="s">
        <v>59</v>
      </c>
      <c r="B1" s="131"/>
      <c r="C1" s="131"/>
      <c r="D1" s="131"/>
      <c r="E1" s="131"/>
      <c r="F1" s="131"/>
      <c r="G1" s="131"/>
      <c r="H1" s="131"/>
      <c r="I1" s="131"/>
      <c r="J1" s="131"/>
      <c r="K1" s="131"/>
      <c r="L1" s="131"/>
      <c r="M1" s="131"/>
      <c r="N1" s="131"/>
      <c r="O1" s="132"/>
      <c r="P1" s="18"/>
      <c r="Q1" s="130" t="s">
        <v>60</v>
      </c>
      <c r="R1" s="131"/>
      <c r="S1" s="131"/>
      <c r="T1" s="131"/>
      <c r="U1" s="131"/>
      <c r="V1" s="131"/>
      <c r="W1" s="131"/>
      <c r="X1" s="131"/>
      <c r="Y1" s="131"/>
      <c r="Z1" s="131"/>
      <c r="AA1" s="131"/>
      <c r="AB1" s="131"/>
      <c r="AC1" s="131"/>
      <c r="AD1" s="133"/>
    </row>
    <row r="2" spans="1:30" ht="13.9" thickBot="1">
      <c r="A2" s="25"/>
      <c r="B2" s="12" t="s">
        <v>61</v>
      </c>
      <c r="C2" s="27">
        <v>45139</v>
      </c>
      <c r="D2" s="27">
        <v>45170</v>
      </c>
      <c r="E2" s="27">
        <v>45200</v>
      </c>
      <c r="F2" s="27">
        <v>45231</v>
      </c>
      <c r="G2" s="27">
        <v>45261</v>
      </c>
      <c r="H2" s="27">
        <v>45292</v>
      </c>
      <c r="I2" s="27">
        <v>45323</v>
      </c>
      <c r="J2" s="27">
        <v>45352</v>
      </c>
      <c r="K2" s="27">
        <v>45383</v>
      </c>
      <c r="L2" s="27">
        <v>45413</v>
      </c>
      <c r="M2" s="27">
        <v>45444</v>
      </c>
      <c r="N2" s="27">
        <v>45474</v>
      </c>
      <c r="O2" s="27">
        <v>45505</v>
      </c>
      <c r="P2" s="18"/>
      <c r="Q2" s="21" t="s">
        <v>62</v>
      </c>
      <c r="R2" s="27">
        <v>45139</v>
      </c>
      <c r="S2" s="27">
        <v>45170</v>
      </c>
      <c r="T2" s="27">
        <v>45200</v>
      </c>
      <c r="U2" s="27">
        <v>45231</v>
      </c>
      <c r="V2" s="27">
        <v>45261</v>
      </c>
      <c r="W2" s="27">
        <v>45292</v>
      </c>
      <c r="X2" s="27">
        <v>45323</v>
      </c>
      <c r="Y2" s="27">
        <v>45352</v>
      </c>
      <c r="Z2" s="27">
        <v>45383</v>
      </c>
      <c r="AA2" s="27">
        <v>45413</v>
      </c>
      <c r="AB2" s="27">
        <v>45444</v>
      </c>
      <c r="AC2" s="27">
        <v>45474</v>
      </c>
      <c r="AD2" s="27">
        <v>45505</v>
      </c>
    </row>
    <row r="3" spans="1:30" ht="30.6" thickTop="1">
      <c r="A3" s="129" t="s">
        <v>10</v>
      </c>
      <c r="B3" s="13" t="s">
        <v>11</v>
      </c>
      <c r="C3" s="14"/>
      <c r="D3" s="14"/>
      <c r="E3" s="14"/>
      <c r="F3" s="14"/>
      <c r="G3" s="14"/>
      <c r="H3" s="14"/>
      <c r="I3" s="14"/>
      <c r="J3" s="14"/>
      <c r="K3" s="14"/>
      <c r="L3" s="14"/>
      <c r="M3" s="14"/>
      <c r="N3" s="14"/>
      <c r="O3" s="19"/>
      <c r="P3" s="18"/>
      <c r="Q3" s="22" t="s">
        <v>63</v>
      </c>
      <c r="R3" s="14"/>
      <c r="S3" s="14"/>
      <c r="T3" s="14"/>
      <c r="U3" s="14"/>
      <c r="V3" s="14"/>
      <c r="W3" s="14"/>
      <c r="X3" s="14"/>
      <c r="Y3" s="14"/>
      <c r="Z3" s="14"/>
      <c r="AA3" s="14"/>
      <c r="AB3" s="14"/>
      <c r="AC3" s="14"/>
      <c r="AD3" s="14"/>
    </row>
    <row r="4" spans="1:30" ht="30">
      <c r="A4" s="138"/>
      <c r="B4" s="15" t="s">
        <v>12</v>
      </c>
      <c r="C4" s="16"/>
      <c r="D4" s="16"/>
      <c r="E4" s="16"/>
      <c r="F4" s="16"/>
      <c r="G4" s="16"/>
      <c r="H4" s="16"/>
      <c r="I4" s="16"/>
      <c r="J4" s="16"/>
      <c r="K4" s="16"/>
      <c r="L4" s="16"/>
      <c r="M4" s="16"/>
      <c r="N4" s="16"/>
      <c r="O4" s="20"/>
      <c r="P4" s="18"/>
      <c r="Q4" s="23" t="s">
        <v>64</v>
      </c>
      <c r="R4" s="16"/>
      <c r="S4" s="16"/>
      <c r="T4" s="16"/>
      <c r="U4" s="16"/>
      <c r="V4" s="16"/>
      <c r="W4" s="16"/>
      <c r="X4" s="16"/>
      <c r="Y4" s="16"/>
      <c r="Z4" s="16"/>
      <c r="AA4" s="16"/>
      <c r="AB4" s="16"/>
      <c r="AC4" s="16"/>
      <c r="AD4" s="16"/>
    </row>
    <row r="5" spans="1:30" ht="30.6" thickBot="1">
      <c r="A5" s="138"/>
      <c r="B5" s="15" t="s">
        <v>13</v>
      </c>
      <c r="C5" s="16"/>
      <c r="D5" s="16"/>
      <c r="E5" s="16"/>
      <c r="F5" s="16"/>
      <c r="G5" s="16"/>
      <c r="H5" s="16"/>
      <c r="I5" s="16"/>
      <c r="J5" s="16"/>
      <c r="K5" s="16"/>
      <c r="L5" s="16"/>
      <c r="M5" s="16"/>
      <c r="N5" s="16"/>
      <c r="O5" s="20"/>
      <c r="P5" s="18"/>
      <c r="Q5" s="39" t="s">
        <v>65</v>
      </c>
      <c r="R5" s="30">
        <f>R3+R4</f>
        <v>0</v>
      </c>
      <c r="S5" s="30">
        <f t="shared" ref="S5:AD5" si="0">S3+S4</f>
        <v>0</v>
      </c>
      <c r="T5" s="30">
        <f t="shared" si="0"/>
        <v>0</v>
      </c>
      <c r="U5" s="30">
        <f t="shared" si="0"/>
        <v>0</v>
      </c>
      <c r="V5" s="30">
        <f t="shared" si="0"/>
        <v>0</v>
      </c>
      <c r="W5" s="30">
        <f t="shared" si="0"/>
        <v>0</v>
      </c>
      <c r="X5" s="30">
        <f t="shared" si="0"/>
        <v>0</v>
      </c>
      <c r="Y5" s="30">
        <f t="shared" si="0"/>
        <v>0</v>
      </c>
      <c r="Z5" s="30">
        <f t="shared" si="0"/>
        <v>0</v>
      </c>
      <c r="AA5" s="30">
        <f t="shared" si="0"/>
        <v>0</v>
      </c>
      <c r="AB5" s="30">
        <f t="shared" si="0"/>
        <v>0</v>
      </c>
      <c r="AC5" s="30">
        <f t="shared" si="0"/>
        <v>0</v>
      </c>
      <c r="AD5" s="30">
        <f t="shared" si="0"/>
        <v>0</v>
      </c>
    </row>
    <row r="6" spans="1:30" ht="45.6" thickTop="1">
      <c r="A6" s="138"/>
      <c r="B6" s="15" t="s">
        <v>14</v>
      </c>
      <c r="C6" s="16"/>
      <c r="D6" s="16"/>
      <c r="E6" s="16"/>
      <c r="F6" s="16"/>
      <c r="G6" s="16"/>
      <c r="H6" s="16"/>
      <c r="I6" s="16"/>
      <c r="J6" s="16"/>
      <c r="K6" s="16"/>
      <c r="L6" s="16"/>
      <c r="M6" s="16"/>
      <c r="N6" s="16"/>
      <c r="O6" s="20"/>
      <c r="P6" s="18"/>
      <c r="Q6" s="134" t="s">
        <v>66</v>
      </c>
      <c r="R6" s="135"/>
      <c r="S6" s="135"/>
      <c r="T6" s="135"/>
      <c r="U6" s="135"/>
      <c r="V6" s="135"/>
      <c r="W6" s="135"/>
      <c r="X6" s="135"/>
      <c r="Y6" s="135"/>
      <c r="Z6" s="135"/>
      <c r="AA6" s="135"/>
      <c r="AB6" s="135"/>
      <c r="AC6" s="135"/>
      <c r="AD6" s="135"/>
    </row>
    <row r="7" spans="1:30" ht="30">
      <c r="A7" s="138"/>
      <c r="B7" s="15" t="s">
        <v>15</v>
      </c>
      <c r="C7" s="16"/>
      <c r="D7" s="16"/>
      <c r="E7" s="16"/>
      <c r="F7" s="16"/>
      <c r="G7" s="16"/>
      <c r="H7" s="16"/>
      <c r="I7" s="16"/>
      <c r="J7" s="16"/>
      <c r="K7" s="16"/>
      <c r="L7" s="16"/>
      <c r="M7" s="16"/>
      <c r="N7" s="16"/>
      <c r="O7" s="20"/>
      <c r="P7" s="18"/>
      <c r="Q7" s="21" t="s">
        <v>62</v>
      </c>
      <c r="R7" s="27">
        <v>45139</v>
      </c>
      <c r="S7" s="27">
        <v>45170</v>
      </c>
      <c r="T7" s="27">
        <v>45200</v>
      </c>
      <c r="U7" s="27">
        <v>45231</v>
      </c>
      <c r="V7" s="27">
        <v>45261</v>
      </c>
      <c r="W7" s="27">
        <v>45292</v>
      </c>
      <c r="X7" s="27">
        <v>45323</v>
      </c>
      <c r="Y7" s="27">
        <v>45352</v>
      </c>
      <c r="Z7" s="27">
        <v>45383</v>
      </c>
      <c r="AA7" s="27">
        <v>45413</v>
      </c>
      <c r="AB7" s="27">
        <v>45444</v>
      </c>
      <c r="AC7" s="27">
        <v>45474</v>
      </c>
      <c r="AD7" s="27">
        <v>45505</v>
      </c>
    </row>
    <row r="8" spans="1:30" ht="45">
      <c r="A8" s="138"/>
      <c r="B8" s="15" t="s">
        <v>16</v>
      </c>
      <c r="C8" s="16"/>
      <c r="D8" s="16"/>
      <c r="E8" s="16"/>
      <c r="F8" s="16"/>
      <c r="G8" s="16"/>
      <c r="H8" s="16"/>
      <c r="I8" s="16"/>
      <c r="J8" s="16"/>
      <c r="K8" s="16"/>
      <c r="L8" s="16"/>
      <c r="M8" s="16"/>
      <c r="N8" s="16"/>
      <c r="O8" s="20"/>
      <c r="P8" s="18"/>
      <c r="Q8" s="35" t="s">
        <v>67</v>
      </c>
      <c r="R8" s="36"/>
      <c r="S8" s="36"/>
      <c r="T8" s="36"/>
      <c r="U8" s="36"/>
      <c r="V8" s="36"/>
      <c r="W8" s="36"/>
      <c r="X8" s="36"/>
      <c r="Y8" s="36"/>
      <c r="Z8" s="36"/>
      <c r="AA8" s="36"/>
      <c r="AB8" s="36"/>
      <c r="AC8" s="36"/>
      <c r="AD8" s="36"/>
    </row>
    <row r="9" spans="1:30" ht="30">
      <c r="A9" s="138"/>
      <c r="B9" s="15" t="s">
        <v>17</v>
      </c>
      <c r="C9" s="16"/>
      <c r="D9" s="16"/>
      <c r="E9" s="16"/>
      <c r="F9" s="16"/>
      <c r="G9" s="16"/>
      <c r="H9" s="16"/>
      <c r="I9" s="16"/>
      <c r="J9" s="16"/>
      <c r="K9" s="16"/>
      <c r="L9" s="16"/>
      <c r="M9" s="16"/>
      <c r="N9" s="16"/>
      <c r="O9" s="20"/>
      <c r="P9" s="18"/>
      <c r="Q9" s="35" t="s">
        <v>53</v>
      </c>
      <c r="R9" s="36"/>
      <c r="S9" s="36"/>
      <c r="T9" s="36"/>
      <c r="U9" s="36"/>
      <c r="V9" s="36"/>
      <c r="W9" s="36"/>
      <c r="X9" s="36"/>
      <c r="Y9" s="36"/>
      <c r="Z9" s="36"/>
      <c r="AA9" s="36"/>
      <c r="AB9" s="36"/>
      <c r="AC9" s="36"/>
      <c r="AD9" s="36"/>
    </row>
    <row r="10" spans="1:30" ht="60">
      <c r="A10" s="138"/>
      <c r="B10" s="15" t="s">
        <v>18</v>
      </c>
      <c r="C10" s="16"/>
      <c r="D10" s="16"/>
      <c r="E10" s="16"/>
      <c r="F10" s="16"/>
      <c r="G10" s="16"/>
      <c r="H10" s="16"/>
      <c r="I10" s="16"/>
      <c r="J10" s="16"/>
      <c r="K10" s="16"/>
      <c r="L10" s="16"/>
      <c r="M10" s="16"/>
      <c r="N10" s="16"/>
      <c r="O10" s="20"/>
      <c r="P10" s="18"/>
      <c r="Q10" s="37" t="s">
        <v>54</v>
      </c>
      <c r="R10" s="38"/>
      <c r="S10" s="38"/>
      <c r="T10" s="38"/>
      <c r="U10" s="38"/>
      <c r="V10" s="38"/>
      <c r="W10" s="38"/>
      <c r="X10" s="38"/>
      <c r="Y10" s="38"/>
      <c r="Z10" s="38"/>
      <c r="AA10" s="38"/>
      <c r="AB10" s="38"/>
      <c r="AC10" s="38"/>
      <c r="AD10" s="38"/>
    </row>
    <row r="11" spans="1:30" ht="30">
      <c r="A11" s="139"/>
      <c r="B11" s="28" t="s">
        <v>19</v>
      </c>
      <c r="C11" s="17"/>
      <c r="D11" s="17"/>
      <c r="E11" s="17"/>
      <c r="F11" s="17"/>
      <c r="G11" s="17"/>
      <c r="H11" s="17"/>
      <c r="I11" s="17"/>
      <c r="J11" s="17"/>
      <c r="K11" s="17"/>
      <c r="L11" s="17"/>
      <c r="M11" s="17"/>
      <c r="N11" s="17"/>
      <c r="O11" s="29"/>
      <c r="P11" s="18"/>
      <c r="Q11" s="35" t="s">
        <v>68</v>
      </c>
      <c r="R11" s="38"/>
      <c r="S11" s="38"/>
      <c r="T11" s="38"/>
      <c r="U11" s="38"/>
      <c r="V11" s="38"/>
      <c r="W11" s="38"/>
      <c r="X11" s="38"/>
      <c r="Y11" s="38"/>
      <c r="Z11" s="38"/>
      <c r="AA11" s="38"/>
      <c r="AB11" s="38"/>
      <c r="AC11" s="38"/>
      <c r="AD11" s="38"/>
    </row>
    <row r="12" spans="1:30" ht="30.6" thickBot="1">
      <c r="A12" s="140"/>
      <c r="B12" s="31" t="s">
        <v>69</v>
      </c>
      <c r="C12" s="30">
        <f>C3+C4+C5+C6+C7+C8+C9+C10+C11</f>
        <v>0</v>
      </c>
      <c r="D12" s="30">
        <f t="shared" ref="D12:O12" si="1">D3+D4+D5+D6+D7+D8+D9+D10+D11</f>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18"/>
      <c r="Q12" s="32" t="s">
        <v>70</v>
      </c>
      <c r="R12" s="33">
        <f>R8+R9+R10+R11</f>
        <v>0</v>
      </c>
      <c r="S12" s="33">
        <f t="shared" ref="S12:AD12" si="2">S8+S9+S10+S11</f>
        <v>0</v>
      </c>
      <c r="T12" s="33">
        <f t="shared" si="2"/>
        <v>0</v>
      </c>
      <c r="U12" s="33">
        <f t="shared" si="2"/>
        <v>0</v>
      </c>
      <c r="V12" s="33">
        <f t="shared" si="2"/>
        <v>0</v>
      </c>
      <c r="W12" s="33">
        <f t="shared" si="2"/>
        <v>0</v>
      </c>
      <c r="X12" s="33">
        <f t="shared" si="2"/>
        <v>0</v>
      </c>
      <c r="Y12" s="33">
        <f t="shared" si="2"/>
        <v>0</v>
      </c>
      <c r="Z12" s="33">
        <f t="shared" si="2"/>
        <v>0</v>
      </c>
      <c r="AA12" s="33">
        <f t="shared" si="2"/>
        <v>0</v>
      </c>
      <c r="AB12" s="33">
        <f t="shared" si="2"/>
        <v>0</v>
      </c>
      <c r="AC12" s="33">
        <f t="shared" si="2"/>
        <v>0</v>
      </c>
      <c r="AD12" s="33">
        <f t="shared" si="2"/>
        <v>0</v>
      </c>
    </row>
    <row r="13" spans="1:30" ht="18" customHeight="1" thickTop="1">
      <c r="A13" s="136" t="s">
        <v>71</v>
      </c>
      <c r="B13" s="13" t="s">
        <v>22</v>
      </c>
      <c r="C13" s="14"/>
      <c r="D13" s="14"/>
      <c r="E13" s="14"/>
      <c r="F13" s="14"/>
      <c r="G13" s="14"/>
      <c r="H13" s="14"/>
      <c r="I13" s="14"/>
      <c r="J13" s="14"/>
      <c r="K13" s="14"/>
      <c r="L13" s="14"/>
      <c r="M13" s="14"/>
      <c r="N13" s="14"/>
      <c r="O13" s="19"/>
      <c r="P13" s="18"/>
      <c r="Q13" s="26"/>
    </row>
    <row r="14" spans="1:30" ht="30">
      <c r="A14" s="138"/>
      <c r="B14" s="15" t="s">
        <v>23</v>
      </c>
      <c r="C14" s="16"/>
      <c r="D14" s="16"/>
      <c r="E14" s="16"/>
      <c r="F14" s="16"/>
      <c r="G14" s="16"/>
      <c r="H14" s="16"/>
      <c r="I14" s="16"/>
      <c r="J14" s="16"/>
      <c r="K14" s="16"/>
      <c r="L14" s="16"/>
      <c r="M14" s="16"/>
      <c r="N14" s="16"/>
      <c r="O14" s="20"/>
      <c r="P14" s="18"/>
      <c r="Q14" s="134" t="s">
        <v>72</v>
      </c>
      <c r="R14" s="135"/>
      <c r="S14" s="135"/>
      <c r="T14" s="135"/>
      <c r="U14" s="135"/>
      <c r="V14" s="135"/>
      <c r="W14" s="135"/>
      <c r="X14" s="135"/>
      <c r="Y14" s="135"/>
      <c r="Z14" s="135"/>
      <c r="AA14" s="135"/>
      <c r="AB14" s="135"/>
      <c r="AC14" s="135"/>
      <c r="AD14" s="135"/>
    </row>
    <row r="15" spans="1:30" ht="30">
      <c r="A15" s="138"/>
      <c r="B15" s="15" t="s">
        <v>24</v>
      </c>
      <c r="C15" s="16"/>
      <c r="D15" s="16"/>
      <c r="E15" s="16"/>
      <c r="F15" s="16"/>
      <c r="G15" s="16"/>
      <c r="H15" s="16"/>
      <c r="I15" s="16"/>
      <c r="J15" s="16"/>
      <c r="K15" s="16"/>
      <c r="L15" s="16"/>
      <c r="M15" s="16"/>
      <c r="N15" s="16"/>
      <c r="O15" s="20"/>
      <c r="P15" s="18"/>
      <c r="Q15" s="21" t="s">
        <v>62</v>
      </c>
      <c r="R15" s="27">
        <v>45139</v>
      </c>
      <c r="S15" s="27">
        <v>45170</v>
      </c>
      <c r="T15" s="27">
        <v>45200</v>
      </c>
      <c r="U15" s="27">
        <v>45231</v>
      </c>
      <c r="V15" s="27">
        <v>45261</v>
      </c>
      <c r="W15" s="27">
        <v>45292</v>
      </c>
      <c r="X15" s="27">
        <v>45323</v>
      </c>
      <c r="Y15" s="27">
        <v>45352</v>
      </c>
      <c r="Z15" s="27">
        <v>45383</v>
      </c>
      <c r="AA15" s="27">
        <v>45413</v>
      </c>
      <c r="AB15" s="27">
        <v>45444</v>
      </c>
      <c r="AC15" s="27">
        <v>45474</v>
      </c>
      <c r="AD15" s="27">
        <v>45505</v>
      </c>
    </row>
    <row r="16" spans="1:30" ht="30">
      <c r="A16" s="138"/>
      <c r="B16" s="15" t="s">
        <v>25</v>
      </c>
      <c r="C16" s="16"/>
      <c r="D16" s="16"/>
      <c r="E16" s="16"/>
      <c r="F16" s="16"/>
      <c r="G16" s="16"/>
      <c r="H16" s="16"/>
      <c r="I16" s="16"/>
      <c r="J16" s="16"/>
      <c r="K16" s="16"/>
      <c r="L16" s="16"/>
      <c r="M16" s="16"/>
      <c r="N16" s="16"/>
      <c r="O16" s="20"/>
      <c r="P16" s="18"/>
      <c r="Q16" s="35" t="s">
        <v>73</v>
      </c>
      <c r="R16" s="36"/>
      <c r="S16" s="36"/>
      <c r="T16" s="36"/>
      <c r="U16" s="36"/>
      <c r="V16" s="36"/>
      <c r="W16" s="36"/>
      <c r="X16" s="36"/>
      <c r="Y16" s="36"/>
      <c r="Z16" s="36"/>
      <c r="AA16" s="36"/>
      <c r="AB16" s="36"/>
      <c r="AC16" s="36"/>
      <c r="AD16" s="36"/>
    </row>
    <row r="17" spans="1:30" ht="30">
      <c r="A17" s="138"/>
      <c r="B17" s="15" t="s">
        <v>26</v>
      </c>
      <c r="C17" s="16"/>
      <c r="D17" s="16"/>
      <c r="E17" s="16"/>
      <c r="F17" s="16"/>
      <c r="G17" s="16"/>
      <c r="H17" s="16"/>
      <c r="I17" s="16"/>
      <c r="J17" s="16"/>
      <c r="K17" s="16"/>
      <c r="L17" s="16"/>
      <c r="M17" s="16"/>
      <c r="N17" s="16"/>
      <c r="O17" s="20"/>
      <c r="P17" s="18"/>
      <c r="Q17" s="89" t="s">
        <v>74</v>
      </c>
      <c r="R17" s="91"/>
      <c r="S17" s="90"/>
      <c r="T17" s="90"/>
      <c r="U17" s="90"/>
      <c r="V17" s="90"/>
      <c r="W17" s="90"/>
      <c r="X17" s="90"/>
      <c r="Y17" s="90"/>
      <c r="Z17" s="90"/>
      <c r="AA17" s="90"/>
      <c r="AB17" s="90"/>
      <c r="AC17" s="90"/>
      <c r="AD17" s="90"/>
    </row>
    <row r="18" spans="1:30" ht="75">
      <c r="A18" s="139"/>
      <c r="B18" s="28" t="s">
        <v>27</v>
      </c>
      <c r="C18" s="17"/>
      <c r="D18" s="17"/>
      <c r="E18" s="17"/>
      <c r="F18" s="17"/>
      <c r="G18" s="17"/>
      <c r="H18" s="17"/>
      <c r="I18" s="17"/>
      <c r="J18" s="17"/>
      <c r="K18" s="17"/>
      <c r="L18" s="17"/>
      <c r="M18" s="17"/>
      <c r="N18" s="17"/>
      <c r="O18" s="29"/>
      <c r="P18" s="18"/>
      <c r="Q18" s="24"/>
    </row>
    <row r="19" spans="1:30" ht="30.6" thickBot="1">
      <c r="A19" s="140"/>
      <c r="B19" s="31" t="s">
        <v>75</v>
      </c>
      <c r="C19" s="30">
        <f>C13+C14+C15+C16+C17+C18</f>
        <v>0</v>
      </c>
      <c r="D19" s="30">
        <f t="shared" ref="D19:O19" si="3">D13+D14+D15+D16+D17+D18</f>
        <v>0</v>
      </c>
      <c r="E19" s="30">
        <f t="shared" si="3"/>
        <v>0</v>
      </c>
      <c r="F19" s="30">
        <f t="shared" si="3"/>
        <v>0</v>
      </c>
      <c r="G19" s="30">
        <f t="shared" si="3"/>
        <v>0</v>
      </c>
      <c r="H19" s="30">
        <f t="shared" si="3"/>
        <v>0</v>
      </c>
      <c r="I19" s="30">
        <f t="shared" si="3"/>
        <v>0</v>
      </c>
      <c r="J19" s="30">
        <f t="shared" si="3"/>
        <v>0</v>
      </c>
      <c r="K19" s="30">
        <f t="shared" si="3"/>
        <v>0</v>
      </c>
      <c r="L19" s="30">
        <f t="shared" si="3"/>
        <v>0</v>
      </c>
      <c r="M19" s="30">
        <f t="shared" si="3"/>
        <v>0</v>
      </c>
      <c r="N19" s="30">
        <f t="shared" si="3"/>
        <v>0</v>
      </c>
      <c r="O19" s="30">
        <f t="shared" si="3"/>
        <v>0</v>
      </c>
      <c r="P19" s="18"/>
      <c r="Q19" s="24"/>
    </row>
    <row r="20" spans="1:30" ht="45.6" thickTop="1">
      <c r="A20" s="129" t="s">
        <v>29</v>
      </c>
      <c r="B20" s="13" t="s">
        <v>30</v>
      </c>
      <c r="C20" s="14"/>
      <c r="D20" s="14"/>
      <c r="E20" s="14"/>
      <c r="F20" s="14"/>
      <c r="G20" s="14"/>
      <c r="H20" s="14"/>
      <c r="I20" s="14"/>
      <c r="J20" s="14"/>
      <c r="K20" s="14"/>
      <c r="L20" s="14"/>
      <c r="M20" s="14"/>
      <c r="N20" s="14"/>
      <c r="O20" s="19"/>
      <c r="P20" s="18"/>
      <c r="Q20" s="24"/>
    </row>
    <row r="21" spans="1:30" ht="45">
      <c r="A21" s="138"/>
      <c r="B21" s="15" t="s">
        <v>31</v>
      </c>
      <c r="C21" s="16"/>
      <c r="D21" s="16"/>
      <c r="E21" s="16"/>
      <c r="F21" s="16"/>
      <c r="G21" s="16"/>
      <c r="H21" s="16"/>
      <c r="I21" s="16"/>
      <c r="J21" s="16"/>
      <c r="K21" s="16"/>
      <c r="L21" s="16"/>
      <c r="M21" s="16"/>
      <c r="N21" s="16"/>
      <c r="O21" s="20"/>
      <c r="P21" s="18"/>
      <c r="Q21" s="24"/>
    </row>
    <row r="22" spans="1:30" ht="45">
      <c r="A22" s="138"/>
      <c r="B22" s="15" t="s">
        <v>32</v>
      </c>
      <c r="C22" s="16"/>
      <c r="D22" s="16"/>
      <c r="E22" s="16"/>
      <c r="F22" s="16"/>
      <c r="G22" s="16"/>
      <c r="H22" s="16"/>
      <c r="I22" s="16"/>
      <c r="J22" s="16"/>
      <c r="K22" s="16"/>
      <c r="L22" s="16"/>
      <c r="M22" s="16"/>
      <c r="N22" s="16"/>
      <c r="O22" s="20"/>
      <c r="P22" s="18"/>
      <c r="Q22" s="24"/>
    </row>
    <row r="23" spans="1:30" ht="30">
      <c r="A23" s="139"/>
      <c r="B23" s="28" t="s">
        <v>33</v>
      </c>
      <c r="C23" s="17"/>
      <c r="D23" s="17"/>
      <c r="E23" s="17"/>
      <c r="F23" s="17"/>
      <c r="G23" s="17"/>
      <c r="H23" s="17"/>
      <c r="I23" s="17"/>
      <c r="J23" s="17"/>
      <c r="K23" s="17"/>
      <c r="L23" s="17"/>
      <c r="M23" s="17"/>
      <c r="N23" s="17"/>
      <c r="O23" s="29"/>
      <c r="P23" s="18"/>
      <c r="Q23" s="24"/>
    </row>
    <row r="24" spans="1:30" ht="30.6" thickBot="1">
      <c r="A24" s="140"/>
      <c r="B24" s="31" t="s">
        <v>76</v>
      </c>
      <c r="C24" s="30">
        <f>C20+C21+C22+C23</f>
        <v>0</v>
      </c>
      <c r="D24" s="30">
        <f t="shared" ref="D24:O24" si="4">D20+D21+D22+D23</f>
        <v>0</v>
      </c>
      <c r="E24" s="30">
        <f t="shared" si="4"/>
        <v>0</v>
      </c>
      <c r="F24" s="30">
        <f t="shared" si="4"/>
        <v>0</v>
      </c>
      <c r="G24" s="30">
        <f t="shared" si="4"/>
        <v>0</v>
      </c>
      <c r="H24" s="30">
        <f t="shared" si="4"/>
        <v>0</v>
      </c>
      <c r="I24" s="30">
        <f t="shared" si="4"/>
        <v>0</v>
      </c>
      <c r="J24" s="30">
        <f t="shared" si="4"/>
        <v>0</v>
      </c>
      <c r="K24" s="30">
        <f t="shared" si="4"/>
        <v>0</v>
      </c>
      <c r="L24" s="30">
        <f t="shared" si="4"/>
        <v>0</v>
      </c>
      <c r="M24" s="30">
        <f t="shared" si="4"/>
        <v>0</v>
      </c>
      <c r="N24" s="30">
        <f t="shared" si="4"/>
        <v>0</v>
      </c>
      <c r="O24" s="30">
        <f t="shared" si="4"/>
        <v>0</v>
      </c>
      <c r="P24" s="18"/>
      <c r="Q24" s="24"/>
    </row>
    <row r="25" spans="1:30" ht="60.6" thickTop="1">
      <c r="A25" s="129" t="s">
        <v>35</v>
      </c>
      <c r="B25" s="13" t="s">
        <v>36</v>
      </c>
      <c r="C25" s="14"/>
      <c r="D25" s="14"/>
      <c r="E25" s="14"/>
      <c r="F25" s="14"/>
      <c r="G25" s="14"/>
      <c r="H25" s="14"/>
      <c r="I25" s="14"/>
      <c r="J25" s="14"/>
      <c r="K25" s="14"/>
      <c r="L25" s="14"/>
      <c r="M25" s="14"/>
      <c r="N25" s="14"/>
      <c r="O25" s="19"/>
      <c r="P25" s="18"/>
      <c r="Q25" s="24"/>
    </row>
    <row r="26" spans="1:30" ht="30">
      <c r="A26" s="138"/>
      <c r="B26" s="15" t="s">
        <v>37</v>
      </c>
      <c r="C26" s="16"/>
      <c r="D26" s="16"/>
      <c r="E26" s="16"/>
      <c r="F26" s="16"/>
      <c r="G26" s="16"/>
      <c r="H26" s="16"/>
      <c r="I26" s="16"/>
      <c r="J26" s="16"/>
      <c r="K26" s="16"/>
      <c r="L26" s="16"/>
      <c r="M26" s="16"/>
      <c r="N26" s="16"/>
      <c r="O26" s="20"/>
      <c r="P26" s="18"/>
      <c r="Q26" s="24"/>
    </row>
    <row r="27" spans="1:30" ht="45">
      <c r="A27" s="138"/>
      <c r="B27" s="15" t="s">
        <v>38</v>
      </c>
      <c r="C27" s="16"/>
      <c r="D27" s="16"/>
      <c r="E27" s="16"/>
      <c r="F27" s="16"/>
      <c r="G27" s="16"/>
      <c r="H27" s="16"/>
      <c r="I27" s="16"/>
      <c r="J27" s="16"/>
      <c r="K27" s="16"/>
      <c r="L27" s="16"/>
      <c r="M27" s="16"/>
      <c r="N27" s="16"/>
      <c r="O27" s="20"/>
      <c r="P27" s="18"/>
      <c r="Q27" s="24"/>
    </row>
    <row r="28" spans="1:30" ht="30">
      <c r="A28" s="138"/>
      <c r="B28" s="15" t="s">
        <v>39</v>
      </c>
      <c r="C28" s="16"/>
      <c r="D28" s="16"/>
      <c r="E28" s="16"/>
      <c r="F28" s="16"/>
      <c r="G28" s="16"/>
      <c r="H28" s="16"/>
      <c r="I28" s="16"/>
      <c r="J28" s="16"/>
      <c r="K28" s="16"/>
      <c r="L28" s="16"/>
      <c r="M28" s="16"/>
      <c r="N28" s="16"/>
      <c r="O28" s="20"/>
      <c r="P28" s="18"/>
      <c r="Q28" s="24"/>
    </row>
    <row r="29" spans="1:30" ht="15">
      <c r="A29" s="138"/>
      <c r="B29" s="15" t="s">
        <v>40</v>
      </c>
      <c r="C29" s="16"/>
      <c r="D29" s="16"/>
      <c r="E29" s="16"/>
      <c r="F29" s="16"/>
      <c r="G29" s="16"/>
      <c r="H29" s="16"/>
      <c r="I29" s="16"/>
      <c r="J29" s="16"/>
      <c r="K29" s="16"/>
      <c r="L29" s="16"/>
      <c r="M29" s="16"/>
      <c r="N29" s="16"/>
      <c r="O29" s="20"/>
      <c r="P29" s="18"/>
      <c r="Q29" s="24"/>
    </row>
    <row r="30" spans="1:30" ht="60">
      <c r="A30" s="138"/>
      <c r="B30" s="15" t="s">
        <v>41</v>
      </c>
      <c r="C30" s="16"/>
      <c r="D30" s="16"/>
      <c r="E30" s="16"/>
      <c r="F30" s="16"/>
      <c r="G30" s="16"/>
      <c r="H30" s="16"/>
      <c r="I30" s="16"/>
      <c r="J30" s="16"/>
      <c r="K30" s="16"/>
      <c r="L30" s="16"/>
      <c r="M30" s="16"/>
      <c r="N30" s="16"/>
      <c r="O30" s="20"/>
      <c r="P30" s="18"/>
      <c r="Q30" s="24"/>
    </row>
    <row r="31" spans="1:30" ht="30">
      <c r="A31" s="139"/>
      <c r="B31" s="15" t="s">
        <v>42</v>
      </c>
      <c r="C31" s="17"/>
      <c r="D31" s="17"/>
      <c r="E31" s="17"/>
      <c r="F31" s="17"/>
      <c r="G31" s="17"/>
      <c r="H31" s="17"/>
      <c r="I31" s="17"/>
      <c r="J31" s="17"/>
      <c r="K31" s="17"/>
      <c r="L31" s="17"/>
      <c r="M31" s="17"/>
      <c r="N31" s="17"/>
      <c r="O31" s="29"/>
      <c r="P31" s="18"/>
      <c r="Q31" s="24"/>
    </row>
    <row r="32" spans="1:30" ht="30.6" customHeight="1" thickBot="1">
      <c r="A32" s="140"/>
      <c r="B32" s="34" t="s">
        <v>77</v>
      </c>
      <c r="C32" s="30">
        <f>C25+C26+C27+C28+C29+C30+C31</f>
        <v>0</v>
      </c>
      <c r="D32" s="30">
        <f t="shared" ref="D32:O32" si="5">D25+D26+D27+D28+D29+D30+D31</f>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18"/>
      <c r="Q32" s="24"/>
    </row>
    <row r="33" ht="13.9" thickTop="1"/>
  </sheetData>
  <mergeCells count="8">
    <mergeCell ref="A25:A32"/>
    <mergeCell ref="A1:O1"/>
    <mergeCell ref="Q1:AD1"/>
    <mergeCell ref="A3:A12"/>
    <mergeCell ref="Q6:AD6"/>
    <mergeCell ref="A13:A19"/>
    <mergeCell ref="A20:A24"/>
    <mergeCell ref="Q14:AD14"/>
  </mergeCells>
  <conditionalFormatting sqref="C3:O32">
    <cfRule type="cellIs" dxfId="35" priority="7" operator="equal">
      <formula>"Not started"</formula>
    </cfRule>
    <cfRule type="cellIs" dxfId="34" priority="8" operator="equal">
      <formula>"In progress"</formula>
    </cfRule>
    <cfRule type="expression" dxfId="33" priority="9">
      <formula>RegExMatch(($C3),"Done")</formula>
    </cfRule>
  </conditionalFormatting>
  <conditionalFormatting sqref="R3:AD5 R8:AD12">
    <cfRule type="cellIs" dxfId="32" priority="4" operator="equal">
      <formula>"Not started"</formula>
    </cfRule>
    <cfRule type="cellIs" dxfId="31" priority="5" operator="equal">
      <formula>"In progress"</formula>
    </cfRule>
    <cfRule type="expression" dxfId="30" priority="6">
      <formula>RegExMatch(($C3),"Done")</formula>
    </cfRule>
  </conditionalFormatting>
  <conditionalFormatting sqref="R16:AD17">
    <cfRule type="cellIs" dxfId="29" priority="1" operator="equal">
      <formula>"Not started"</formula>
    </cfRule>
    <cfRule type="cellIs" dxfId="28" priority="2" operator="equal">
      <formula>"In progress"</formula>
    </cfRule>
    <cfRule type="expression" dxfId="27" priority="3">
      <formula>RegExMatch(($C16),"Done")</formula>
    </cfRule>
  </conditionalFormatting>
  <dataValidations count="1">
    <dataValidation type="list" allowBlank="1" showInputMessage="1" prompt="Click and enter a value from the list of items" sqref="R3:AD5 C3:O32 R8:AD12 R16:AD17" xr:uid="{28E68648-156D-4503-953C-D993877476FA}">
      <formula1>"1,2,3,4,5,6,7,8,9,10"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5D97-5FB3-4B33-BE30-2234E7E98A82}">
  <dimension ref="A1:AD33"/>
  <sheetViews>
    <sheetView showGridLines="0" workbookViewId="0">
      <selection activeCell="H16" sqref="H16"/>
    </sheetView>
  </sheetViews>
  <sheetFormatPr defaultColWidth="8.85546875" defaultRowHeight="13.15"/>
  <cols>
    <col min="1" max="1" width="19.42578125" style="3" customWidth="1"/>
    <col min="2" max="2" width="20.28515625" style="3" customWidth="1"/>
    <col min="3" max="3" width="9.5703125" style="3" customWidth="1"/>
    <col min="4" max="4" width="12.28515625" style="3" customWidth="1"/>
    <col min="5" max="6" width="9.85546875" style="3" customWidth="1"/>
    <col min="7" max="15" width="7" style="3" customWidth="1"/>
    <col min="16" max="16" width="8.85546875" style="3"/>
    <col min="17" max="17" width="22.7109375" style="3" customWidth="1"/>
    <col min="18" max="16384" width="8.85546875" style="3"/>
  </cols>
  <sheetData>
    <row r="1" spans="1:30" ht="23.45" customHeight="1">
      <c r="A1" s="130" t="s">
        <v>59</v>
      </c>
      <c r="B1" s="131"/>
      <c r="C1" s="131"/>
      <c r="D1" s="131"/>
      <c r="E1" s="131"/>
      <c r="F1" s="131"/>
      <c r="G1" s="131"/>
      <c r="H1" s="131"/>
      <c r="I1" s="131"/>
      <c r="J1" s="131"/>
      <c r="K1" s="131"/>
      <c r="L1" s="131"/>
      <c r="M1" s="131"/>
      <c r="N1" s="131"/>
      <c r="O1" s="132"/>
      <c r="P1" s="18"/>
      <c r="Q1" s="130" t="s">
        <v>60</v>
      </c>
      <c r="R1" s="131"/>
      <c r="S1" s="131"/>
      <c r="T1" s="131"/>
      <c r="U1" s="131"/>
      <c r="V1" s="131"/>
      <c r="W1" s="131"/>
      <c r="X1" s="131"/>
      <c r="Y1" s="131"/>
      <c r="Z1" s="131"/>
      <c r="AA1" s="131"/>
      <c r="AB1" s="131"/>
      <c r="AC1" s="131"/>
      <c r="AD1" s="133"/>
    </row>
    <row r="2" spans="1:30" ht="13.9" thickBot="1">
      <c r="A2" s="25"/>
      <c r="B2" s="12" t="s">
        <v>61</v>
      </c>
      <c r="C2" s="27">
        <v>45139</v>
      </c>
      <c r="D2" s="27">
        <v>45170</v>
      </c>
      <c r="E2" s="27">
        <v>45200</v>
      </c>
      <c r="F2" s="27">
        <v>45231</v>
      </c>
      <c r="G2" s="27">
        <v>45261</v>
      </c>
      <c r="H2" s="27">
        <v>45292</v>
      </c>
      <c r="I2" s="27">
        <v>45323</v>
      </c>
      <c r="J2" s="27">
        <v>45352</v>
      </c>
      <c r="K2" s="27">
        <v>45383</v>
      </c>
      <c r="L2" s="27">
        <v>45413</v>
      </c>
      <c r="M2" s="27">
        <v>45444</v>
      </c>
      <c r="N2" s="27">
        <v>45474</v>
      </c>
      <c r="O2" s="27">
        <v>45505</v>
      </c>
      <c r="P2" s="18"/>
      <c r="Q2" s="21" t="s">
        <v>62</v>
      </c>
      <c r="R2" s="27">
        <v>45139</v>
      </c>
      <c r="S2" s="27">
        <v>45170</v>
      </c>
      <c r="T2" s="27">
        <v>45200</v>
      </c>
      <c r="U2" s="27">
        <v>45231</v>
      </c>
      <c r="V2" s="27">
        <v>45261</v>
      </c>
      <c r="W2" s="27">
        <v>45292</v>
      </c>
      <c r="X2" s="27">
        <v>45323</v>
      </c>
      <c r="Y2" s="27">
        <v>45352</v>
      </c>
      <c r="Z2" s="27">
        <v>45383</v>
      </c>
      <c r="AA2" s="27">
        <v>45413</v>
      </c>
      <c r="AB2" s="27">
        <v>45444</v>
      </c>
      <c r="AC2" s="27">
        <v>45474</v>
      </c>
      <c r="AD2" s="27">
        <v>45505</v>
      </c>
    </row>
    <row r="3" spans="1:30" ht="45.6" thickTop="1">
      <c r="A3" s="129" t="s">
        <v>10</v>
      </c>
      <c r="B3" s="13" t="s">
        <v>11</v>
      </c>
      <c r="C3" s="14"/>
      <c r="D3" s="14"/>
      <c r="E3" s="14"/>
      <c r="F3" s="14"/>
      <c r="G3" s="14"/>
      <c r="H3" s="14"/>
      <c r="I3" s="14"/>
      <c r="J3" s="14"/>
      <c r="K3" s="14"/>
      <c r="L3" s="14"/>
      <c r="M3" s="14"/>
      <c r="N3" s="14"/>
      <c r="O3" s="19"/>
      <c r="P3" s="18"/>
      <c r="Q3" s="22" t="s">
        <v>63</v>
      </c>
      <c r="R3" s="14"/>
      <c r="S3" s="14"/>
      <c r="T3" s="14"/>
      <c r="U3" s="14"/>
      <c r="V3" s="14"/>
      <c r="W3" s="14"/>
      <c r="X3" s="14"/>
      <c r="Y3" s="14"/>
      <c r="Z3" s="14"/>
      <c r="AA3" s="14"/>
      <c r="AB3" s="14"/>
      <c r="AC3" s="14"/>
      <c r="AD3" s="14"/>
    </row>
    <row r="4" spans="1:30" ht="45">
      <c r="A4" s="138"/>
      <c r="B4" s="15" t="s">
        <v>12</v>
      </c>
      <c r="C4" s="16"/>
      <c r="D4" s="16"/>
      <c r="E4" s="16"/>
      <c r="F4" s="16"/>
      <c r="G4" s="16"/>
      <c r="H4" s="16"/>
      <c r="I4" s="16"/>
      <c r="J4" s="16"/>
      <c r="K4" s="16"/>
      <c r="L4" s="16"/>
      <c r="M4" s="16"/>
      <c r="N4" s="16"/>
      <c r="O4" s="20"/>
      <c r="P4" s="18"/>
      <c r="Q4" s="23" t="s">
        <v>64</v>
      </c>
      <c r="R4" s="16"/>
      <c r="S4" s="16"/>
      <c r="T4" s="16"/>
      <c r="U4" s="16"/>
      <c r="V4" s="16"/>
      <c r="W4" s="16"/>
      <c r="X4" s="16"/>
      <c r="Y4" s="16"/>
      <c r="Z4" s="16"/>
      <c r="AA4" s="16"/>
      <c r="AB4" s="16"/>
      <c r="AC4" s="16"/>
      <c r="AD4" s="16"/>
    </row>
    <row r="5" spans="1:30" ht="45.6" thickBot="1">
      <c r="A5" s="138"/>
      <c r="B5" s="15" t="s">
        <v>13</v>
      </c>
      <c r="C5" s="16"/>
      <c r="D5" s="16"/>
      <c r="E5" s="16"/>
      <c r="F5" s="16"/>
      <c r="G5" s="16"/>
      <c r="H5" s="16"/>
      <c r="I5" s="16"/>
      <c r="J5" s="16"/>
      <c r="K5" s="16"/>
      <c r="L5" s="16"/>
      <c r="M5" s="16"/>
      <c r="N5" s="16"/>
      <c r="O5" s="20"/>
      <c r="P5" s="18"/>
      <c r="Q5" s="39" t="s">
        <v>65</v>
      </c>
      <c r="R5" s="30">
        <f>R3+R4</f>
        <v>0</v>
      </c>
      <c r="S5" s="30">
        <f t="shared" ref="S5:AD5" si="0">S3+S4</f>
        <v>0</v>
      </c>
      <c r="T5" s="30">
        <f t="shared" si="0"/>
        <v>0</v>
      </c>
      <c r="U5" s="30">
        <f t="shared" si="0"/>
        <v>0</v>
      </c>
      <c r="V5" s="30">
        <f t="shared" si="0"/>
        <v>0</v>
      </c>
      <c r="W5" s="30">
        <f t="shared" si="0"/>
        <v>0</v>
      </c>
      <c r="X5" s="30">
        <f t="shared" si="0"/>
        <v>0</v>
      </c>
      <c r="Y5" s="30">
        <f t="shared" si="0"/>
        <v>0</v>
      </c>
      <c r="Z5" s="30">
        <f t="shared" si="0"/>
        <v>0</v>
      </c>
      <c r="AA5" s="30">
        <f t="shared" si="0"/>
        <v>0</v>
      </c>
      <c r="AB5" s="30">
        <f t="shared" si="0"/>
        <v>0</v>
      </c>
      <c r="AC5" s="30">
        <f t="shared" si="0"/>
        <v>0</v>
      </c>
      <c r="AD5" s="30">
        <f t="shared" si="0"/>
        <v>0</v>
      </c>
    </row>
    <row r="6" spans="1:30" ht="45.6" thickTop="1">
      <c r="A6" s="138"/>
      <c r="B6" s="15" t="s">
        <v>14</v>
      </c>
      <c r="C6" s="16"/>
      <c r="D6" s="16"/>
      <c r="E6" s="16"/>
      <c r="F6" s="16"/>
      <c r="G6" s="16"/>
      <c r="H6" s="16"/>
      <c r="I6" s="16"/>
      <c r="J6" s="16"/>
      <c r="K6" s="16"/>
      <c r="L6" s="16"/>
      <c r="M6" s="16"/>
      <c r="N6" s="16"/>
      <c r="O6" s="20"/>
      <c r="P6" s="18"/>
      <c r="Q6" s="134" t="s">
        <v>66</v>
      </c>
      <c r="R6" s="135"/>
      <c r="S6" s="135"/>
      <c r="T6" s="135"/>
      <c r="U6" s="135"/>
      <c r="V6" s="135"/>
      <c r="W6" s="135"/>
      <c r="X6" s="135"/>
      <c r="Y6" s="135"/>
      <c r="Z6" s="135"/>
      <c r="AA6" s="135"/>
      <c r="AB6" s="135"/>
      <c r="AC6" s="135"/>
      <c r="AD6" s="135"/>
    </row>
    <row r="7" spans="1:30" ht="30">
      <c r="A7" s="138"/>
      <c r="B7" s="15" t="s">
        <v>15</v>
      </c>
      <c r="C7" s="16"/>
      <c r="D7" s="16"/>
      <c r="E7" s="16"/>
      <c r="F7" s="16"/>
      <c r="G7" s="16"/>
      <c r="H7" s="16"/>
      <c r="I7" s="16"/>
      <c r="J7" s="16"/>
      <c r="K7" s="16"/>
      <c r="L7" s="16"/>
      <c r="M7" s="16"/>
      <c r="N7" s="16"/>
      <c r="O7" s="20"/>
      <c r="P7" s="18"/>
      <c r="Q7" s="21" t="s">
        <v>62</v>
      </c>
      <c r="R7" s="27">
        <v>45139</v>
      </c>
      <c r="S7" s="27">
        <v>45170</v>
      </c>
      <c r="T7" s="27">
        <v>45200</v>
      </c>
      <c r="U7" s="27">
        <v>45231</v>
      </c>
      <c r="V7" s="27">
        <v>45261</v>
      </c>
      <c r="W7" s="27">
        <v>45292</v>
      </c>
      <c r="X7" s="27">
        <v>45323</v>
      </c>
      <c r="Y7" s="27">
        <v>45352</v>
      </c>
      <c r="Z7" s="27">
        <v>45383</v>
      </c>
      <c r="AA7" s="27">
        <v>45413</v>
      </c>
      <c r="AB7" s="27">
        <v>45444</v>
      </c>
      <c r="AC7" s="27">
        <v>45474</v>
      </c>
      <c r="AD7" s="27">
        <v>45505</v>
      </c>
    </row>
    <row r="8" spans="1:30" ht="45">
      <c r="A8" s="138"/>
      <c r="B8" s="15" t="s">
        <v>16</v>
      </c>
      <c r="C8" s="16"/>
      <c r="D8" s="16"/>
      <c r="E8" s="16"/>
      <c r="F8" s="16"/>
      <c r="G8" s="16"/>
      <c r="H8" s="16"/>
      <c r="I8" s="16"/>
      <c r="J8" s="16"/>
      <c r="K8" s="16"/>
      <c r="L8" s="16"/>
      <c r="M8" s="16"/>
      <c r="N8" s="16"/>
      <c r="O8" s="20"/>
      <c r="P8" s="18"/>
      <c r="Q8" s="35" t="s">
        <v>67</v>
      </c>
      <c r="R8" s="36"/>
      <c r="S8" s="36"/>
      <c r="T8" s="36"/>
      <c r="U8" s="36"/>
      <c r="V8" s="36"/>
      <c r="W8" s="36"/>
      <c r="X8" s="36"/>
      <c r="Y8" s="36"/>
      <c r="Z8" s="36"/>
      <c r="AA8" s="36"/>
      <c r="AB8" s="36"/>
      <c r="AC8" s="36"/>
      <c r="AD8" s="36"/>
    </row>
    <row r="9" spans="1:30" ht="30">
      <c r="A9" s="138"/>
      <c r="B9" s="15" t="s">
        <v>17</v>
      </c>
      <c r="C9" s="16"/>
      <c r="D9" s="16"/>
      <c r="E9" s="16"/>
      <c r="F9" s="16"/>
      <c r="G9" s="16"/>
      <c r="H9" s="16"/>
      <c r="I9" s="16"/>
      <c r="J9" s="16"/>
      <c r="K9" s="16"/>
      <c r="L9" s="16"/>
      <c r="M9" s="16"/>
      <c r="N9" s="16"/>
      <c r="O9" s="20"/>
      <c r="P9" s="18"/>
      <c r="Q9" s="35" t="s">
        <v>53</v>
      </c>
      <c r="R9" s="36"/>
      <c r="S9" s="36"/>
      <c r="T9" s="36"/>
      <c r="U9" s="36"/>
      <c r="V9" s="36"/>
      <c r="W9" s="36"/>
      <c r="X9" s="36"/>
      <c r="Y9" s="36"/>
      <c r="Z9" s="36"/>
      <c r="AA9" s="36"/>
      <c r="AB9" s="36"/>
      <c r="AC9" s="36"/>
      <c r="AD9" s="36"/>
    </row>
    <row r="10" spans="1:30" ht="60">
      <c r="A10" s="138"/>
      <c r="B10" s="15" t="s">
        <v>18</v>
      </c>
      <c r="C10" s="16"/>
      <c r="D10" s="16"/>
      <c r="E10" s="16"/>
      <c r="F10" s="16"/>
      <c r="G10" s="16"/>
      <c r="H10" s="16"/>
      <c r="I10" s="16"/>
      <c r="J10" s="16"/>
      <c r="K10" s="16"/>
      <c r="L10" s="16"/>
      <c r="M10" s="16"/>
      <c r="N10" s="16"/>
      <c r="O10" s="20"/>
      <c r="P10" s="18"/>
      <c r="Q10" s="37" t="s">
        <v>54</v>
      </c>
      <c r="R10" s="38"/>
      <c r="S10" s="38"/>
      <c r="T10" s="38"/>
      <c r="U10" s="38"/>
      <c r="V10" s="38"/>
      <c r="W10" s="38"/>
      <c r="X10" s="38"/>
      <c r="Y10" s="38"/>
      <c r="Z10" s="38"/>
      <c r="AA10" s="38"/>
      <c r="AB10" s="38"/>
      <c r="AC10" s="38"/>
      <c r="AD10" s="38"/>
    </row>
    <row r="11" spans="1:30" ht="30">
      <c r="A11" s="139"/>
      <c r="B11" s="28" t="s">
        <v>19</v>
      </c>
      <c r="C11" s="17"/>
      <c r="D11" s="17"/>
      <c r="E11" s="17"/>
      <c r="F11" s="17"/>
      <c r="G11" s="17"/>
      <c r="H11" s="17"/>
      <c r="I11" s="17"/>
      <c r="J11" s="17"/>
      <c r="K11" s="17"/>
      <c r="L11" s="17"/>
      <c r="M11" s="17"/>
      <c r="N11" s="17"/>
      <c r="O11" s="29"/>
      <c r="P11" s="18"/>
      <c r="Q11" s="35" t="s">
        <v>68</v>
      </c>
      <c r="R11" s="38"/>
      <c r="S11" s="38"/>
      <c r="T11" s="38"/>
      <c r="U11" s="38"/>
      <c r="V11" s="38"/>
      <c r="W11" s="38"/>
      <c r="X11" s="38"/>
      <c r="Y11" s="38"/>
      <c r="Z11" s="38"/>
      <c r="AA11" s="38"/>
      <c r="AB11" s="38"/>
      <c r="AC11" s="38"/>
      <c r="AD11" s="38"/>
    </row>
    <row r="12" spans="1:30" ht="30.6" thickBot="1">
      <c r="A12" s="140"/>
      <c r="B12" s="31" t="s">
        <v>69</v>
      </c>
      <c r="C12" s="30">
        <f>C3+C4+C5+C6+C7+C8+C9+C10+C11</f>
        <v>0</v>
      </c>
      <c r="D12" s="30">
        <f t="shared" ref="D12:O12" si="1">D3+D4+D5+D6+D7+D8+D9+D10+D11</f>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18"/>
      <c r="Q12" s="32" t="s">
        <v>70</v>
      </c>
      <c r="R12" s="33">
        <f>R8+R9+R10+R11</f>
        <v>0</v>
      </c>
      <c r="S12" s="33">
        <f t="shared" ref="S12:AD12" si="2">S8+S9+S10+S11</f>
        <v>0</v>
      </c>
      <c r="T12" s="33">
        <f t="shared" si="2"/>
        <v>0</v>
      </c>
      <c r="U12" s="33">
        <f t="shared" si="2"/>
        <v>0</v>
      </c>
      <c r="V12" s="33">
        <f t="shared" si="2"/>
        <v>0</v>
      </c>
      <c r="W12" s="33">
        <f t="shared" si="2"/>
        <v>0</v>
      </c>
      <c r="X12" s="33">
        <f t="shared" si="2"/>
        <v>0</v>
      </c>
      <c r="Y12" s="33">
        <f t="shared" si="2"/>
        <v>0</v>
      </c>
      <c r="Z12" s="33">
        <f t="shared" si="2"/>
        <v>0</v>
      </c>
      <c r="AA12" s="33">
        <f t="shared" si="2"/>
        <v>0</v>
      </c>
      <c r="AB12" s="33">
        <f t="shared" si="2"/>
        <v>0</v>
      </c>
      <c r="AC12" s="33">
        <f t="shared" si="2"/>
        <v>0</v>
      </c>
      <c r="AD12" s="33">
        <f t="shared" si="2"/>
        <v>0</v>
      </c>
    </row>
    <row r="13" spans="1:30" ht="15.6" thickTop="1">
      <c r="A13" s="136" t="s">
        <v>71</v>
      </c>
      <c r="B13" s="13" t="s">
        <v>22</v>
      </c>
      <c r="C13" s="14"/>
      <c r="D13" s="14"/>
      <c r="E13" s="14"/>
      <c r="F13" s="14"/>
      <c r="G13" s="14"/>
      <c r="H13" s="14"/>
      <c r="I13" s="14"/>
      <c r="J13" s="14"/>
      <c r="K13" s="14"/>
      <c r="L13" s="14"/>
      <c r="M13" s="14"/>
      <c r="N13" s="14"/>
      <c r="O13" s="19"/>
      <c r="P13" s="18"/>
      <c r="Q13" s="26"/>
    </row>
    <row r="14" spans="1:30" ht="30">
      <c r="A14" s="138"/>
      <c r="B14" s="15" t="s">
        <v>23</v>
      </c>
      <c r="C14" s="16"/>
      <c r="D14" s="16"/>
      <c r="E14" s="16"/>
      <c r="F14" s="16"/>
      <c r="G14" s="16"/>
      <c r="H14" s="16"/>
      <c r="I14" s="16"/>
      <c r="J14" s="16"/>
      <c r="K14" s="16"/>
      <c r="L14" s="16"/>
      <c r="M14" s="16"/>
      <c r="N14" s="16"/>
      <c r="O14" s="20"/>
      <c r="P14" s="18"/>
      <c r="Q14" s="134" t="s">
        <v>72</v>
      </c>
      <c r="R14" s="135"/>
      <c r="S14" s="135"/>
      <c r="T14" s="135"/>
      <c r="U14" s="135"/>
      <c r="V14" s="135"/>
      <c r="W14" s="135"/>
      <c r="X14" s="135"/>
      <c r="Y14" s="135"/>
      <c r="Z14" s="135"/>
      <c r="AA14" s="135"/>
      <c r="AB14" s="135"/>
      <c r="AC14" s="135"/>
      <c r="AD14" s="135"/>
    </row>
    <row r="15" spans="1:30" ht="30">
      <c r="A15" s="138"/>
      <c r="B15" s="15" t="s">
        <v>24</v>
      </c>
      <c r="C15" s="16"/>
      <c r="D15" s="16"/>
      <c r="E15" s="16"/>
      <c r="F15" s="16"/>
      <c r="G15" s="16"/>
      <c r="H15" s="16"/>
      <c r="I15" s="16"/>
      <c r="J15" s="16"/>
      <c r="K15" s="16"/>
      <c r="L15" s="16"/>
      <c r="M15" s="16"/>
      <c r="N15" s="16"/>
      <c r="O15" s="20"/>
      <c r="P15" s="18"/>
      <c r="Q15" s="21" t="s">
        <v>62</v>
      </c>
      <c r="R15" s="27">
        <v>45139</v>
      </c>
      <c r="S15" s="27">
        <v>45170</v>
      </c>
      <c r="T15" s="27">
        <v>45200</v>
      </c>
      <c r="U15" s="27">
        <v>45231</v>
      </c>
      <c r="V15" s="27">
        <v>45261</v>
      </c>
      <c r="W15" s="27">
        <v>45292</v>
      </c>
      <c r="X15" s="27">
        <v>45323</v>
      </c>
      <c r="Y15" s="27">
        <v>45352</v>
      </c>
      <c r="Z15" s="27">
        <v>45383</v>
      </c>
      <c r="AA15" s="27">
        <v>45413</v>
      </c>
      <c r="AB15" s="27">
        <v>45444</v>
      </c>
      <c r="AC15" s="27">
        <v>45474</v>
      </c>
      <c r="AD15" s="27">
        <v>45505</v>
      </c>
    </row>
    <row r="16" spans="1:30" ht="30">
      <c r="A16" s="138"/>
      <c r="B16" s="15" t="s">
        <v>25</v>
      </c>
      <c r="C16" s="16"/>
      <c r="D16" s="16"/>
      <c r="E16" s="16"/>
      <c r="F16" s="16"/>
      <c r="G16" s="16"/>
      <c r="H16" s="16"/>
      <c r="I16" s="16"/>
      <c r="J16" s="16"/>
      <c r="K16" s="16"/>
      <c r="L16" s="16"/>
      <c r="M16" s="16"/>
      <c r="N16" s="16"/>
      <c r="O16" s="20"/>
      <c r="P16" s="18"/>
      <c r="Q16" s="35" t="s">
        <v>73</v>
      </c>
      <c r="R16" s="36"/>
      <c r="S16" s="36"/>
      <c r="T16" s="36"/>
      <c r="U16" s="36"/>
      <c r="V16" s="36"/>
      <c r="W16" s="36"/>
      <c r="X16" s="36"/>
      <c r="Y16" s="36"/>
      <c r="Z16" s="36"/>
      <c r="AA16" s="36"/>
      <c r="AB16" s="36"/>
      <c r="AC16" s="36"/>
      <c r="AD16" s="36"/>
    </row>
    <row r="17" spans="1:30" ht="45">
      <c r="A17" s="138"/>
      <c r="B17" s="15" t="s">
        <v>26</v>
      </c>
      <c r="C17" s="16"/>
      <c r="D17" s="16"/>
      <c r="E17" s="16"/>
      <c r="F17" s="16"/>
      <c r="G17" s="16"/>
      <c r="H17" s="16"/>
      <c r="I17" s="16"/>
      <c r="J17" s="16"/>
      <c r="K17" s="16"/>
      <c r="L17" s="16"/>
      <c r="M17" s="16"/>
      <c r="N17" s="16"/>
      <c r="O17" s="20"/>
      <c r="P17" s="18"/>
      <c r="Q17" s="89" t="s">
        <v>74</v>
      </c>
      <c r="R17" s="91"/>
      <c r="S17" s="90"/>
      <c r="T17" s="90"/>
      <c r="U17" s="90"/>
      <c r="V17" s="90"/>
      <c r="W17" s="90"/>
      <c r="X17" s="90"/>
      <c r="Y17" s="90"/>
      <c r="Z17" s="90"/>
      <c r="AA17" s="90"/>
      <c r="AB17" s="90"/>
      <c r="AC17" s="90"/>
      <c r="AD17" s="90"/>
    </row>
    <row r="18" spans="1:30" ht="75">
      <c r="A18" s="139"/>
      <c r="B18" s="28" t="s">
        <v>27</v>
      </c>
      <c r="C18" s="17"/>
      <c r="D18" s="17"/>
      <c r="E18" s="17"/>
      <c r="F18" s="17"/>
      <c r="G18" s="17"/>
      <c r="H18" s="17"/>
      <c r="I18" s="17"/>
      <c r="J18" s="17"/>
      <c r="K18" s="17"/>
      <c r="L18" s="17"/>
      <c r="M18" s="17"/>
      <c r="N18" s="17"/>
      <c r="O18" s="29"/>
      <c r="P18" s="18"/>
      <c r="Q18" s="24"/>
    </row>
    <row r="19" spans="1:30" ht="30.6" thickBot="1">
      <c r="A19" s="140"/>
      <c r="B19" s="31" t="s">
        <v>75</v>
      </c>
      <c r="C19" s="30">
        <f>C13+C14+C15+C16+C17+C18</f>
        <v>0</v>
      </c>
      <c r="D19" s="30">
        <f t="shared" ref="D19:O19" si="3">D13+D14+D15+D16+D17+D18</f>
        <v>0</v>
      </c>
      <c r="E19" s="30">
        <f t="shared" si="3"/>
        <v>0</v>
      </c>
      <c r="F19" s="30">
        <f t="shared" si="3"/>
        <v>0</v>
      </c>
      <c r="G19" s="30">
        <f t="shared" si="3"/>
        <v>0</v>
      </c>
      <c r="H19" s="30">
        <f t="shared" si="3"/>
        <v>0</v>
      </c>
      <c r="I19" s="30">
        <f t="shared" si="3"/>
        <v>0</v>
      </c>
      <c r="J19" s="30">
        <f t="shared" si="3"/>
        <v>0</v>
      </c>
      <c r="K19" s="30">
        <f t="shared" si="3"/>
        <v>0</v>
      </c>
      <c r="L19" s="30">
        <f t="shared" si="3"/>
        <v>0</v>
      </c>
      <c r="M19" s="30">
        <f t="shared" si="3"/>
        <v>0</v>
      </c>
      <c r="N19" s="30">
        <f t="shared" si="3"/>
        <v>0</v>
      </c>
      <c r="O19" s="30">
        <f t="shared" si="3"/>
        <v>0</v>
      </c>
      <c r="P19" s="18"/>
      <c r="Q19" s="24"/>
    </row>
    <row r="20" spans="1:30" ht="45.6" thickTop="1">
      <c r="A20" s="129" t="s">
        <v>29</v>
      </c>
      <c r="B20" s="13" t="s">
        <v>30</v>
      </c>
      <c r="C20" s="14"/>
      <c r="D20" s="14"/>
      <c r="E20" s="14"/>
      <c r="F20" s="14"/>
      <c r="G20" s="14"/>
      <c r="H20" s="14"/>
      <c r="I20" s="14"/>
      <c r="J20" s="14"/>
      <c r="K20" s="14"/>
      <c r="L20" s="14"/>
      <c r="M20" s="14"/>
      <c r="N20" s="14"/>
      <c r="O20" s="19"/>
      <c r="P20" s="18"/>
      <c r="Q20" s="24"/>
    </row>
    <row r="21" spans="1:30" ht="45">
      <c r="A21" s="138"/>
      <c r="B21" s="15" t="s">
        <v>31</v>
      </c>
      <c r="C21" s="16"/>
      <c r="D21" s="16"/>
      <c r="E21" s="16"/>
      <c r="F21" s="16"/>
      <c r="G21" s="16"/>
      <c r="H21" s="16"/>
      <c r="I21" s="16"/>
      <c r="J21" s="16"/>
      <c r="K21" s="16"/>
      <c r="L21" s="16"/>
      <c r="M21" s="16"/>
      <c r="N21" s="16"/>
      <c r="O21" s="20"/>
      <c r="P21" s="18"/>
      <c r="Q21" s="24"/>
    </row>
    <row r="22" spans="1:30" ht="45">
      <c r="A22" s="138"/>
      <c r="B22" s="15" t="s">
        <v>32</v>
      </c>
      <c r="C22" s="16"/>
      <c r="D22" s="16"/>
      <c r="E22" s="16"/>
      <c r="F22" s="16"/>
      <c r="G22" s="16"/>
      <c r="H22" s="16"/>
      <c r="I22" s="16"/>
      <c r="J22" s="16"/>
      <c r="K22" s="16"/>
      <c r="L22" s="16"/>
      <c r="M22" s="16"/>
      <c r="N22" s="16"/>
      <c r="O22" s="20"/>
      <c r="P22" s="18"/>
      <c r="Q22" s="24"/>
    </row>
    <row r="23" spans="1:30" ht="30">
      <c r="A23" s="139"/>
      <c r="B23" s="28" t="s">
        <v>33</v>
      </c>
      <c r="C23" s="17"/>
      <c r="D23" s="17"/>
      <c r="E23" s="17"/>
      <c r="F23" s="17"/>
      <c r="G23" s="17"/>
      <c r="H23" s="17"/>
      <c r="I23" s="17"/>
      <c r="J23" s="17"/>
      <c r="K23" s="17"/>
      <c r="L23" s="17"/>
      <c r="M23" s="17"/>
      <c r="N23" s="17"/>
      <c r="O23" s="29"/>
      <c r="P23" s="18"/>
      <c r="Q23" s="24"/>
    </row>
    <row r="24" spans="1:30" ht="30.6" thickBot="1">
      <c r="A24" s="140"/>
      <c r="B24" s="31" t="s">
        <v>76</v>
      </c>
      <c r="C24" s="30">
        <f>C20+C21+C22+C23</f>
        <v>0</v>
      </c>
      <c r="D24" s="30">
        <f t="shared" ref="D24:O24" si="4">D20+D21+D22+D23</f>
        <v>0</v>
      </c>
      <c r="E24" s="30">
        <f t="shared" si="4"/>
        <v>0</v>
      </c>
      <c r="F24" s="30">
        <f t="shared" si="4"/>
        <v>0</v>
      </c>
      <c r="G24" s="30">
        <f t="shared" si="4"/>
        <v>0</v>
      </c>
      <c r="H24" s="30">
        <f t="shared" si="4"/>
        <v>0</v>
      </c>
      <c r="I24" s="30">
        <f t="shared" si="4"/>
        <v>0</v>
      </c>
      <c r="J24" s="30">
        <f t="shared" si="4"/>
        <v>0</v>
      </c>
      <c r="K24" s="30">
        <f t="shared" si="4"/>
        <v>0</v>
      </c>
      <c r="L24" s="30">
        <f t="shared" si="4"/>
        <v>0</v>
      </c>
      <c r="M24" s="30">
        <f t="shared" si="4"/>
        <v>0</v>
      </c>
      <c r="N24" s="30">
        <f t="shared" si="4"/>
        <v>0</v>
      </c>
      <c r="O24" s="30">
        <f t="shared" si="4"/>
        <v>0</v>
      </c>
      <c r="P24" s="18"/>
      <c r="Q24" s="24"/>
    </row>
    <row r="25" spans="1:30" ht="60.6" thickTop="1">
      <c r="A25" s="129" t="s">
        <v>35</v>
      </c>
      <c r="B25" s="13" t="s">
        <v>36</v>
      </c>
      <c r="C25" s="14"/>
      <c r="D25" s="14"/>
      <c r="E25" s="14"/>
      <c r="F25" s="14"/>
      <c r="G25" s="14"/>
      <c r="H25" s="14"/>
      <c r="I25" s="14"/>
      <c r="J25" s="14"/>
      <c r="K25" s="14"/>
      <c r="L25" s="14"/>
      <c r="M25" s="14"/>
      <c r="N25" s="14"/>
      <c r="O25" s="19"/>
      <c r="P25" s="18"/>
      <c r="Q25" s="24"/>
    </row>
    <row r="26" spans="1:30" ht="30">
      <c r="A26" s="138"/>
      <c r="B26" s="15" t="s">
        <v>37</v>
      </c>
      <c r="C26" s="16"/>
      <c r="D26" s="16"/>
      <c r="E26" s="16"/>
      <c r="F26" s="16"/>
      <c r="G26" s="16"/>
      <c r="H26" s="16"/>
      <c r="I26" s="16"/>
      <c r="J26" s="16"/>
      <c r="K26" s="16"/>
      <c r="L26" s="16"/>
      <c r="M26" s="16"/>
      <c r="N26" s="16"/>
      <c r="O26" s="20"/>
      <c r="P26" s="18"/>
      <c r="Q26" s="24"/>
    </row>
    <row r="27" spans="1:30" ht="45">
      <c r="A27" s="138"/>
      <c r="B27" s="15" t="s">
        <v>38</v>
      </c>
      <c r="C27" s="16"/>
      <c r="D27" s="16"/>
      <c r="E27" s="16"/>
      <c r="F27" s="16"/>
      <c r="G27" s="16"/>
      <c r="H27" s="16"/>
      <c r="I27" s="16"/>
      <c r="J27" s="16"/>
      <c r="K27" s="16"/>
      <c r="L27" s="16"/>
      <c r="M27" s="16"/>
      <c r="N27" s="16"/>
      <c r="O27" s="20"/>
      <c r="P27" s="18"/>
      <c r="Q27" s="24"/>
    </row>
    <row r="28" spans="1:30" ht="30">
      <c r="A28" s="138"/>
      <c r="B28" s="15" t="s">
        <v>39</v>
      </c>
      <c r="C28" s="16"/>
      <c r="D28" s="16"/>
      <c r="E28" s="16"/>
      <c r="F28" s="16"/>
      <c r="G28" s="16"/>
      <c r="H28" s="16"/>
      <c r="I28" s="16"/>
      <c r="J28" s="16"/>
      <c r="K28" s="16"/>
      <c r="L28" s="16"/>
      <c r="M28" s="16"/>
      <c r="N28" s="16"/>
      <c r="O28" s="20"/>
      <c r="P28" s="18"/>
      <c r="Q28" s="24"/>
    </row>
    <row r="29" spans="1:30" ht="15">
      <c r="A29" s="138"/>
      <c r="B29" s="15" t="s">
        <v>40</v>
      </c>
      <c r="C29" s="16"/>
      <c r="D29" s="16"/>
      <c r="E29" s="16"/>
      <c r="F29" s="16"/>
      <c r="G29" s="16"/>
      <c r="H29" s="16"/>
      <c r="I29" s="16"/>
      <c r="J29" s="16"/>
      <c r="K29" s="16"/>
      <c r="L29" s="16"/>
      <c r="M29" s="16"/>
      <c r="N29" s="16"/>
      <c r="O29" s="20"/>
      <c r="P29" s="18"/>
      <c r="Q29" s="24"/>
    </row>
    <row r="30" spans="1:30" ht="60">
      <c r="A30" s="138"/>
      <c r="B30" s="15" t="s">
        <v>41</v>
      </c>
      <c r="C30" s="16"/>
      <c r="D30" s="16"/>
      <c r="E30" s="16"/>
      <c r="F30" s="16"/>
      <c r="G30" s="16"/>
      <c r="H30" s="16"/>
      <c r="I30" s="16"/>
      <c r="J30" s="16"/>
      <c r="K30" s="16"/>
      <c r="L30" s="16"/>
      <c r="M30" s="16"/>
      <c r="N30" s="16"/>
      <c r="O30" s="20"/>
      <c r="P30" s="18"/>
      <c r="Q30" s="24"/>
    </row>
    <row r="31" spans="1:30" ht="30">
      <c r="A31" s="139"/>
      <c r="B31" s="15" t="s">
        <v>42</v>
      </c>
      <c r="C31" s="17"/>
      <c r="D31" s="17"/>
      <c r="E31" s="17"/>
      <c r="F31" s="17"/>
      <c r="G31" s="17"/>
      <c r="H31" s="17"/>
      <c r="I31" s="17"/>
      <c r="J31" s="17"/>
      <c r="K31" s="17"/>
      <c r="L31" s="17"/>
      <c r="M31" s="17"/>
      <c r="N31" s="17"/>
      <c r="O31" s="29"/>
      <c r="P31" s="18"/>
      <c r="Q31" s="24"/>
    </row>
    <row r="32" spans="1:30" ht="30.6" customHeight="1" thickBot="1">
      <c r="A32" s="140"/>
      <c r="B32" s="34" t="s">
        <v>77</v>
      </c>
      <c r="C32" s="30">
        <f>C25+C26+C27+C28+C29+C30+C31</f>
        <v>0</v>
      </c>
      <c r="D32" s="30">
        <f t="shared" ref="D32:O32" si="5">D25+D26+D27+D28+D29+D30+D31</f>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18"/>
      <c r="Q32" s="24"/>
    </row>
    <row r="33" ht="13.9" thickTop="1"/>
  </sheetData>
  <mergeCells count="8">
    <mergeCell ref="A25:A32"/>
    <mergeCell ref="A1:O1"/>
    <mergeCell ref="Q1:AD1"/>
    <mergeCell ref="A3:A12"/>
    <mergeCell ref="Q6:AD6"/>
    <mergeCell ref="A13:A19"/>
    <mergeCell ref="A20:A24"/>
    <mergeCell ref="Q14:AD14"/>
  </mergeCells>
  <conditionalFormatting sqref="C3:O32">
    <cfRule type="cellIs" dxfId="26" priority="7" operator="equal">
      <formula>"Not started"</formula>
    </cfRule>
    <cfRule type="cellIs" dxfId="25" priority="8" operator="equal">
      <formula>"In progress"</formula>
    </cfRule>
    <cfRule type="expression" dxfId="24" priority="9">
      <formula>RegExMatch(($C3),"Done")</formula>
    </cfRule>
  </conditionalFormatting>
  <conditionalFormatting sqref="R3:AD5 R8:AD12">
    <cfRule type="cellIs" dxfId="23" priority="4" operator="equal">
      <formula>"Not started"</formula>
    </cfRule>
    <cfRule type="cellIs" dxfId="22" priority="5" operator="equal">
      <formula>"In progress"</formula>
    </cfRule>
    <cfRule type="expression" dxfId="21" priority="6">
      <formula>RegExMatch(($C3),"Done")</formula>
    </cfRule>
  </conditionalFormatting>
  <conditionalFormatting sqref="R16:AD17">
    <cfRule type="cellIs" dxfId="20" priority="1" operator="equal">
      <formula>"Not started"</formula>
    </cfRule>
    <cfRule type="cellIs" dxfId="19" priority="2" operator="equal">
      <formula>"In progress"</formula>
    </cfRule>
    <cfRule type="expression" dxfId="18" priority="3">
      <formula>RegExMatch(($C16),"Done")</formula>
    </cfRule>
  </conditionalFormatting>
  <dataValidations count="1">
    <dataValidation type="list" allowBlank="1" showInputMessage="1" prompt="Click and enter a value from the list of items" sqref="R3:AD5 C3:O32 R8:AD12 R16:AD17" xr:uid="{FD4DEAC9-7999-4110-B759-D3803D11C8AE}">
      <formula1>"1,2,3,4,5,6,7,8,9,10"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85E4-01CD-4B34-BD38-46C96C4F5E32}">
  <dimension ref="A1:AD33"/>
  <sheetViews>
    <sheetView showGridLines="0" workbookViewId="0">
      <selection activeCell="N17" sqref="N17"/>
    </sheetView>
  </sheetViews>
  <sheetFormatPr defaultColWidth="8.85546875" defaultRowHeight="13.15"/>
  <cols>
    <col min="1" max="1" width="19.42578125" style="3" customWidth="1"/>
    <col min="2" max="2" width="20.28515625" style="3" customWidth="1"/>
    <col min="3" max="3" width="9.5703125" style="3" customWidth="1"/>
    <col min="4" max="4" width="12.28515625" style="3" customWidth="1"/>
    <col min="5" max="6" width="9.85546875" style="3" customWidth="1"/>
    <col min="7" max="15" width="7" style="3" customWidth="1"/>
    <col min="16" max="16" width="8.85546875" style="3"/>
    <col min="17" max="17" width="22.7109375" style="3" customWidth="1"/>
    <col min="18" max="16384" width="8.85546875" style="3"/>
  </cols>
  <sheetData>
    <row r="1" spans="1:30" ht="23.45" customHeight="1">
      <c r="A1" s="130" t="s">
        <v>59</v>
      </c>
      <c r="B1" s="131"/>
      <c r="C1" s="131"/>
      <c r="D1" s="131"/>
      <c r="E1" s="131"/>
      <c r="F1" s="131"/>
      <c r="G1" s="131"/>
      <c r="H1" s="131"/>
      <c r="I1" s="131"/>
      <c r="J1" s="131"/>
      <c r="K1" s="131"/>
      <c r="L1" s="131"/>
      <c r="M1" s="131"/>
      <c r="N1" s="131"/>
      <c r="O1" s="132"/>
      <c r="P1" s="18"/>
      <c r="Q1" s="130" t="s">
        <v>60</v>
      </c>
      <c r="R1" s="131"/>
      <c r="S1" s="131"/>
      <c r="T1" s="131"/>
      <c r="U1" s="131"/>
      <c r="V1" s="131"/>
      <c r="W1" s="131"/>
      <c r="X1" s="131"/>
      <c r="Y1" s="131"/>
      <c r="Z1" s="131"/>
      <c r="AA1" s="131"/>
      <c r="AB1" s="131"/>
      <c r="AC1" s="131"/>
      <c r="AD1" s="133"/>
    </row>
    <row r="2" spans="1:30" ht="13.9" thickBot="1">
      <c r="A2" s="25"/>
      <c r="B2" s="12" t="s">
        <v>61</v>
      </c>
      <c r="C2" s="27">
        <v>45139</v>
      </c>
      <c r="D2" s="27">
        <v>45170</v>
      </c>
      <c r="E2" s="27">
        <v>45200</v>
      </c>
      <c r="F2" s="27">
        <v>45231</v>
      </c>
      <c r="G2" s="27">
        <v>45261</v>
      </c>
      <c r="H2" s="27">
        <v>45292</v>
      </c>
      <c r="I2" s="27">
        <v>45323</v>
      </c>
      <c r="J2" s="27">
        <v>45352</v>
      </c>
      <c r="K2" s="27">
        <v>45383</v>
      </c>
      <c r="L2" s="27">
        <v>45413</v>
      </c>
      <c r="M2" s="27">
        <v>45444</v>
      </c>
      <c r="N2" s="27">
        <v>45474</v>
      </c>
      <c r="O2" s="27">
        <v>45505</v>
      </c>
      <c r="P2" s="18"/>
      <c r="Q2" s="21" t="s">
        <v>62</v>
      </c>
      <c r="R2" s="27">
        <v>45139</v>
      </c>
      <c r="S2" s="27">
        <v>45170</v>
      </c>
      <c r="T2" s="27">
        <v>45200</v>
      </c>
      <c r="U2" s="27">
        <v>45231</v>
      </c>
      <c r="V2" s="27">
        <v>45261</v>
      </c>
      <c r="W2" s="27">
        <v>45292</v>
      </c>
      <c r="X2" s="27">
        <v>45323</v>
      </c>
      <c r="Y2" s="27">
        <v>45352</v>
      </c>
      <c r="Z2" s="27">
        <v>45383</v>
      </c>
      <c r="AA2" s="27">
        <v>45413</v>
      </c>
      <c r="AB2" s="27">
        <v>45444</v>
      </c>
      <c r="AC2" s="27">
        <v>45474</v>
      </c>
      <c r="AD2" s="27">
        <v>45505</v>
      </c>
    </row>
    <row r="3" spans="1:30" ht="45.6" thickTop="1">
      <c r="A3" s="129" t="s">
        <v>10</v>
      </c>
      <c r="B3" s="13" t="s">
        <v>11</v>
      </c>
      <c r="C3" s="14"/>
      <c r="D3" s="14"/>
      <c r="E3" s="14"/>
      <c r="F3" s="14"/>
      <c r="G3" s="14"/>
      <c r="H3" s="14"/>
      <c r="I3" s="14"/>
      <c r="J3" s="14"/>
      <c r="K3" s="14"/>
      <c r="L3" s="14"/>
      <c r="M3" s="14"/>
      <c r="N3" s="14"/>
      <c r="O3" s="19"/>
      <c r="P3" s="18"/>
      <c r="Q3" s="22" t="s">
        <v>63</v>
      </c>
      <c r="R3" s="14"/>
      <c r="S3" s="14"/>
      <c r="T3" s="14"/>
      <c r="U3" s="14"/>
      <c r="V3" s="14"/>
      <c r="W3" s="14"/>
      <c r="X3" s="14"/>
      <c r="Y3" s="14"/>
      <c r="Z3" s="14"/>
      <c r="AA3" s="14"/>
      <c r="AB3" s="14"/>
      <c r="AC3" s="14"/>
      <c r="AD3" s="14"/>
    </row>
    <row r="4" spans="1:30" ht="45">
      <c r="A4" s="138"/>
      <c r="B4" s="15" t="s">
        <v>12</v>
      </c>
      <c r="C4" s="16"/>
      <c r="D4" s="16"/>
      <c r="E4" s="16"/>
      <c r="F4" s="16"/>
      <c r="G4" s="16"/>
      <c r="H4" s="16"/>
      <c r="I4" s="16"/>
      <c r="J4" s="16"/>
      <c r="K4" s="16"/>
      <c r="L4" s="16"/>
      <c r="M4" s="16"/>
      <c r="N4" s="16"/>
      <c r="O4" s="20"/>
      <c r="P4" s="18"/>
      <c r="Q4" s="23" t="s">
        <v>64</v>
      </c>
      <c r="R4" s="16"/>
      <c r="S4" s="16"/>
      <c r="T4" s="16"/>
      <c r="U4" s="16"/>
      <c r="V4" s="16"/>
      <c r="W4" s="16"/>
      <c r="X4" s="16"/>
      <c r="Y4" s="16"/>
      <c r="Z4" s="16"/>
      <c r="AA4" s="16"/>
      <c r="AB4" s="16"/>
      <c r="AC4" s="16"/>
      <c r="AD4" s="16"/>
    </row>
    <row r="5" spans="1:30" ht="45.6" thickBot="1">
      <c r="A5" s="138"/>
      <c r="B5" s="15" t="s">
        <v>13</v>
      </c>
      <c r="C5" s="16"/>
      <c r="D5" s="16"/>
      <c r="E5" s="16"/>
      <c r="F5" s="16"/>
      <c r="G5" s="16"/>
      <c r="H5" s="16"/>
      <c r="I5" s="16"/>
      <c r="J5" s="16"/>
      <c r="K5" s="16"/>
      <c r="L5" s="16"/>
      <c r="M5" s="16"/>
      <c r="N5" s="16"/>
      <c r="O5" s="20"/>
      <c r="P5" s="18"/>
      <c r="Q5" s="39" t="s">
        <v>65</v>
      </c>
      <c r="R5" s="30">
        <f>R3+R4</f>
        <v>0</v>
      </c>
      <c r="S5" s="30">
        <f t="shared" ref="S5:AD5" si="0">S3+S4</f>
        <v>0</v>
      </c>
      <c r="T5" s="30">
        <f t="shared" si="0"/>
        <v>0</v>
      </c>
      <c r="U5" s="30">
        <f t="shared" si="0"/>
        <v>0</v>
      </c>
      <c r="V5" s="30">
        <f t="shared" si="0"/>
        <v>0</v>
      </c>
      <c r="W5" s="30">
        <f t="shared" si="0"/>
        <v>0</v>
      </c>
      <c r="X5" s="30">
        <f t="shared" si="0"/>
        <v>0</v>
      </c>
      <c r="Y5" s="30">
        <f t="shared" si="0"/>
        <v>0</v>
      </c>
      <c r="Z5" s="30">
        <f t="shared" si="0"/>
        <v>0</v>
      </c>
      <c r="AA5" s="30">
        <f t="shared" si="0"/>
        <v>0</v>
      </c>
      <c r="AB5" s="30">
        <f t="shared" si="0"/>
        <v>0</v>
      </c>
      <c r="AC5" s="30">
        <f t="shared" si="0"/>
        <v>0</v>
      </c>
      <c r="AD5" s="30">
        <f t="shared" si="0"/>
        <v>0</v>
      </c>
    </row>
    <row r="6" spans="1:30" ht="45.6" thickTop="1">
      <c r="A6" s="138"/>
      <c r="B6" s="15" t="s">
        <v>14</v>
      </c>
      <c r="C6" s="16"/>
      <c r="D6" s="16"/>
      <c r="E6" s="16"/>
      <c r="F6" s="16"/>
      <c r="G6" s="16"/>
      <c r="H6" s="16"/>
      <c r="I6" s="16"/>
      <c r="J6" s="16"/>
      <c r="K6" s="16"/>
      <c r="L6" s="16"/>
      <c r="M6" s="16"/>
      <c r="N6" s="16"/>
      <c r="O6" s="20"/>
      <c r="P6" s="18"/>
      <c r="Q6" s="134" t="s">
        <v>66</v>
      </c>
      <c r="R6" s="135"/>
      <c r="S6" s="135"/>
      <c r="T6" s="135"/>
      <c r="U6" s="135"/>
      <c r="V6" s="135"/>
      <c r="W6" s="135"/>
      <c r="X6" s="135"/>
      <c r="Y6" s="135"/>
      <c r="Z6" s="135"/>
      <c r="AA6" s="135"/>
      <c r="AB6" s="135"/>
      <c r="AC6" s="135"/>
      <c r="AD6" s="135"/>
    </row>
    <row r="7" spans="1:30" ht="30">
      <c r="A7" s="138"/>
      <c r="B7" s="15" t="s">
        <v>15</v>
      </c>
      <c r="C7" s="16"/>
      <c r="D7" s="16"/>
      <c r="E7" s="16"/>
      <c r="F7" s="16"/>
      <c r="G7" s="16"/>
      <c r="H7" s="16"/>
      <c r="I7" s="16"/>
      <c r="J7" s="16"/>
      <c r="K7" s="16"/>
      <c r="L7" s="16"/>
      <c r="M7" s="16"/>
      <c r="N7" s="16"/>
      <c r="O7" s="20"/>
      <c r="P7" s="18"/>
      <c r="Q7" s="21" t="s">
        <v>62</v>
      </c>
      <c r="R7" s="27">
        <v>45139</v>
      </c>
      <c r="S7" s="27">
        <v>45170</v>
      </c>
      <c r="T7" s="27">
        <v>45200</v>
      </c>
      <c r="U7" s="27">
        <v>45231</v>
      </c>
      <c r="V7" s="27">
        <v>45261</v>
      </c>
      <c r="W7" s="27">
        <v>45292</v>
      </c>
      <c r="X7" s="27">
        <v>45323</v>
      </c>
      <c r="Y7" s="27">
        <v>45352</v>
      </c>
      <c r="Z7" s="27">
        <v>45383</v>
      </c>
      <c r="AA7" s="27">
        <v>45413</v>
      </c>
      <c r="AB7" s="27">
        <v>45444</v>
      </c>
      <c r="AC7" s="27">
        <v>45474</v>
      </c>
      <c r="AD7" s="27">
        <v>45505</v>
      </c>
    </row>
    <row r="8" spans="1:30" ht="45">
      <c r="A8" s="138"/>
      <c r="B8" s="15" t="s">
        <v>16</v>
      </c>
      <c r="C8" s="16"/>
      <c r="D8" s="16"/>
      <c r="E8" s="16"/>
      <c r="F8" s="16"/>
      <c r="G8" s="16"/>
      <c r="H8" s="16"/>
      <c r="I8" s="16"/>
      <c r="J8" s="16"/>
      <c r="K8" s="16"/>
      <c r="L8" s="16"/>
      <c r="M8" s="16"/>
      <c r="N8" s="16"/>
      <c r="O8" s="20"/>
      <c r="P8" s="18"/>
      <c r="Q8" s="35" t="s">
        <v>67</v>
      </c>
      <c r="R8" s="36"/>
      <c r="S8" s="36"/>
      <c r="T8" s="36"/>
      <c r="U8" s="36"/>
      <c r="V8" s="36"/>
      <c r="W8" s="36"/>
      <c r="X8" s="36"/>
      <c r="Y8" s="36"/>
      <c r="Z8" s="36"/>
      <c r="AA8" s="36"/>
      <c r="AB8" s="36"/>
      <c r="AC8" s="36"/>
      <c r="AD8" s="36"/>
    </row>
    <row r="9" spans="1:30" ht="30">
      <c r="A9" s="138"/>
      <c r="B9" s="15" t="s">
        <v>17</v>
      </c>
      <c r="C9" s="16"/>
      <c r="D9" s="16"/>
      <c r="E9" s="16"/>
      <c r="F9" s="16"/>
      <c r="G9" s="16"/>
      <c r="H9" s="16"/>
      <c r="I9" s="16"/>
      <c r="J9" s="16"/>
      <c r="K9" s="16"/>
      <c r="L9" s="16"/>
      <c r="M9" s="16"/>
      <c r="N9" s="16"/>
      <c r="O9" s="20"/>
      <c r="P9" s="18"/>
      <c r="Q9" s="35" t="s">
        <v>53</v>
      </c>
      <c r="R9" s="36"/>
      <c r="S9" s="36"/>
      <c r="T9" s="36"/>
      <c r="U9" s="36"/>
      <c r="V9" s="36"/>
      <c r="W9" s="36"/>
      <c r="X9" s="36"/>
      <c r="Y9" s="36"/>
      <c r="Z9" s="36"/>
      <c r="AA9" s="36"/>
      <c r="AB9" s="36"/>
      <c r="AC9" s="36"/>
      <c r="AD9" s="36"/>
    </row>
    <row r="10" spans="1:30" ht="60">
      <c r="A10" s="138"/>
      <c r="B10" s="15" t="s">
        <v>18</v>
      </c>
      <c r="C10" s="16"/>
      <c r="D10" s="16"/>
      <c r="E10" s="16"/>
      <c r="F10" s="16"/>
      <c r="G10" s="16"/>
      <c r="H10" s="16"/>
      <c r="I10" s="16"/>
      <c r="J10" s="16"/>
      <c r="K10" s="16"/>
      <c r="L10" s="16"/>
      <c r="M10" s="16"/>
      <c r="N10" s="16"/>
      <c r="O10" s="20"/>
      <c r="P10" s="18"/>
      <c r="Q10" s="37" t="s">
        <v>54</v>
      </c>
      <c r="R10" s="38"/>
      <c r="S10" s="38"/>
      <c r="T10" s="38"/>
      <c r="U10" s="38"/>
      <c r="V10" s="38"/>
      <c r="W10" s="38"/>
      <c r="X10" s="38"/>
      <c r="Y10" s="38"/>
      <c r="Z10" s="38"/>
      <c r="AA10" s="38"/>
      <c r="AB10" s="38"/>
      <c r="AC10" s="38"/>
      <c r="AD10" s="38"/>
    </row>
    <row r="11" spans="1:30" ht="30">
      <c r="A11" s="139"/>
      <c r="B11" s="28" t="s">
        <v>19</v>
      </c>
      <c r="C11" s="17"/>
      <c r="D11" s="17"/>
      <c r="E11" s="17"/>
      <c r="F11" s="17"/>
      <c r="G11" s="17"/>
      <c r="H11" s="17"/>
      <c r="I11" s="17"/>
      <c r="J11" s="17"/>
      <c r="K11" s="17"/>
      <c r="L11" s="17"/>
      <c r="M11" s="17"/>
      <c r="N11" s="17"/>
      <c r="O11" s="29"/>
      <c r="P11" s="18"/>
      <c r="Q11" s="35" t="s">
        <v>68</v>
      </c>
      <c r="R11" s="38"/>
      <c r="S11" s="38"/>
      <c r="T11" s="38"/>
      <c r="U11" s="38"/>
      <c r="V11" s="38"/>
      <c r="W11" s="38"/>
      <c r="X11" s="38"/>
      <c r="Y11" s="38"/>
      <c r="Z11" s="38"/>
      <c r="AA11" s="38"/>
      <c r="AB11" s="38"/>
      <c r="AC11" s="38"/>
      <c r="AD11" s="38"/>
    </row>
    <row r="12" spans="1:30" ht="30.6" thickBot="1">
      <c r="A12" s="140"/>
      <c r="B12" s="31" t="s">
        <v>69</v>
      </c>
      <c r="C12" s="30">
        <f>C3+C4+C5+C6+C7+C8+C9+C10+C11</f>
        <v>0</v>
      </c>
      <c r="D12" s="30">
        <f t="shared" ref="D12:O12" si="1">D3+D4+D5+D6+D7+D8+D9+D10+D11</f>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18"/>
      <c r="Q12" s="32" t="s">
        <v>70</v>
      </c>
      <c r="R12" s="33">
        <f>R8+R9+R10+R11</f>
        <v>0</v>
      </c>
      <c r="S12" s="33">
        <f t="shared" ref="S12:AD12" si="2">S8+S9+S10+S11</f>
        <v>0</v>
      </c>
      <c r="T12" s="33">
        <f t="shared" si="2"/>
        <v>0</v>
      </c>
      <c r="U12" s="33">
        <f t="shared" si="2"/>
        <v>0</v>
      </c>
      <c r="V12" s="33">
        <f t="shared" si="2"/>
        <v>0</v>
      </c>
      <c r="W12" s="33">
        <f t="shared" si="2"/>
        <v>0</v>
      </c>
      <c r="X12" s="33">
        <f t="shared" si="2"/>
        <v>0</v>
      </c>
      <c r="Y12" s="33">
        <f t="shared" si="2"/>
        <v>0</v>
      </c>
      <c r="Z12" s="33">
        <f t="shared" si="2"/>
        <v>0</v>
      </c>
      <c r="AA12" s="33">
        <f t="shared" si="2"/>
        <v>0</v>
      </c>
      <c r="AB12" s="33">
        <f t="shared" si="2"/>
        <v>0</v>
      </c>
      <c r="AC12" s="33">
        <f t="shared" si="2"/>
        <v>0</v>
      </c>
      <c r="AD12" s="33">
        <f t="shared" si="2"/>
        <v>0</v>
      </c>
    </row>
    <row r="13" spans="1:30" ht="15.6" thickTop="1">
      <c r="A13" s="136" t="s">
        <v>71</v>
      </c>
      <c r="B13" s="13" t="s">
        <v>22</v>
      </c>
      <c r="C13" s="14"/>
      <c r="D13" s="14"/>
      <c r="E13" s="14"/>
      <c r="F13" s="14"/>
      <c r="G13" s="14"/>
      <c r="H13" s="14"/>
      <c r="I13" s="14"/>
      <c r="J13" s="14"/>
      <c r="K13" s="14"/>
      <c r="L13" s="14"/>
      <c r="M13" s="14"/>
      <c r="N13" s="14"/>
      <c r="O13" s="19"/>
      <c r="P13" s="18"/>
      <c r="Q13" s="26"/>
    </row>
    <row r="14" spans="1:30" ht="30">
      <c r="A14" s="138"/>
      <c r="B14" s="15" t="s">
        <v>23</v>
      </c>
      <c r="C14" s="16"/>
      <c r="D14" s="16"/>
      <c r="E14" s="16"/>
      <c r="F14" s="16"/>
      <c r="G14" s="16"/>
      <c r="H14" s="16"/>
      <c r="I14" s="16"/>
      <c r="J14" s="16"/>
      <c r="K14" s="16"/>
      <c r="L14" s="16"/>
      <c r="M14" s="16"/>
      <c r="N14" s="16"/>
      <c r="O14" s="20"/>
      <c r="P14" s="18"/>
      <c r="Q14" s="134" t="s">
        <v>72</v>
      </c>
      <c r="R14" s="135"/>
      <c r="S14" s="135"/>
      <c r="T14" s="135"/>
      <c r="U14" s="135"/>
      <c r="V14" s="135"/>
      <c r="W14" s="135"/>
      <c r="X14" s="135"/>
      <c r="Y14" s="135"/>
      <c r="Z14" s="135"/>
      <c r="AA14" s="135"/>
      <c r="AB14" s="135"/>
      <c r="AC14" s="135"/>
      <c r="AD14" s="135"/>
    </row>
    <row r="15" spans="1:30" ht="30">
      <c r="A15" s="138"/>
      <c r="B15" s="15" t="s">
        <v>24</v>
      </c>
      <c r="C15" s="16"/>
      <c r="D15" s="16"/>
      <c r="E15" s="16"/>
      <c r="F15" s="16"/>
      <c r="G15" s="16"/>
      <c r="H15" s="16"/>
      <c r="I15" s="16"/>
      <c r="J15" s="16"/>
      <c r="K15" s="16"/>
      <c r="L15" s="16"/>
      <c r="M15" s="16"/>
      <c r="N15" s="16"/>
      <c r="O15" s="20"/>
      <c r="P15" s="18"/>
      <c r="Q15" s="21" t="s">
        <v>62</v>
      </c>
      <c r="R15" s="27">
        <v>45139</v>
      </c>
      <c r="S15" s="27">
        <v>45170</v>
      </c>
      <c r="T15" s="27">
        <v>45200</v>
      </c>
      <c r="U15" s="27">
        <v>45231</v>
      </c>
      <c r="V15" s="27">
        <v>45261</v>
      </c>
      <c r="W15" s="27">
        <v>45292</v>
      </c>
      <c r="X15" s="27">
        <v>45323</v>
      </c>
      <c r="Y15" s="27">
        <v>45352</v>
      </c>
      <c r="Z15" s="27">
        <v>45383</v>
      </c>
      <c r="AA15" s="27">
        <v>45413</v>
      </c>
      <c r="AB15" s="27">
        <v>45444</v>
      </c>
      <c r="AC15" s="27">
        <v>45474</v>
      </c>
      <c r="AD15" s="27">
        <v>45505</v>
      </c>
    </row>
    <row r="16" spans="1:30" ht="30">
      <c r="A16" s="138"/>
      <c r="B16" s="15" t="s">
        <v>25</v>
      </c>
      <c r="C16" s="16"/>
      <c r="D16" s="16"/>
      <c r="E16" s="16"/>
      <c r="F16" s="16"/>
      <c r="G16" s="16"/>
      <c r="H16" s="16"/>
      <c r="I16" s="16"/>
      <c r="J16" s="16"/>
      <c r="K16" s="16"/>
      <c r="L16" s="16"/>
      <c r="M16" s="16"/>
      <c r="N16" s="16"/>
      <c r="O16" s="20"/>
      <c r="P16" s="18"/>
      <c r="Q16" s="35" t="s">
        <v>73</v>
      </c>
      <c r="R16" s="36"/>
      <c r="S16" s="36"/>
      <c r="T16" s="36"/>
      <c r="U16" s="36"/>
      <c r="V16" s="36"/>
      <c r="W16" s="36"/>
      <c r="X16" s="36"/>
      <c r="Y16" s="36"/>
      <c r="Z16" s="36"/>
      <c r="AA16" s="36"/>
      <c r="AB16" s="36"/>
      <c r="AC16" s="36"/>
      <c r="AD16" s="36"/>
    </row>
    <row r="17" spans="1:30" ht="45">
      <c r="A17" s="138"/>
      <c r="B17" s="15" t="s">
        <v>26</v>
      </c>
      <c r="C17" s="16"/>
      <c r="D17" s="16"/>
      <c r="E17" s="16"/>
      <c r="F17" s="16"/>
      <c r="G17" s="16"/>
      <c r="H17" s="16"/>
      <c r="I17" s="16"/>
      <c r="J17" s="16"/>
      <c r="K17" s="16"/>
      <c r="L17" s="16"/>
      <c r="M17" s="16"/>
      <c r="N17" s="16"/>
      <c r="O17" s="20"/>
      <c r="P17" s="18"/>
      <c r="Q17" s="89" t="s">
        <v>74</v>
      </c>
      <c r="R17" s="91"/>
      <c r="S17" s="90"/>
      <c r="T17" s="90"/>
      <c r="U17" s="90"/>
      <c r="V17" s="90"/>
      <c r="W17" s="90"/>
      <c r="X17" s="90"/>
      <c r="Y17" s="90"/>
      <c r="Z17" s="90"/>
      <c r="AA17" s="90"/>
      <c r="AB17" s="90"/>
      <c r="AC17" s="90"/>
      <c r="AD17" s="90"/>
    </row>
    <row r="18" spans="1:30" ht="75">
      <c r="A18" s="139"/>
      <c r="B18" s="28" t="s">
        <v>27</v>
      </c>
      <c r="C18" s="17"/>
      <c r="D18" s="17"/>
      <c r="E18" s="17"/>
      <c r="F18" s="17"/>
      <c r="G18" s="17"/>
      <c r="H18" s="17"/>
      <c r="I18" s="17"/>
      <c r="J18" s="17"/>
      <c r="K18" s="17"/>
      <c r="L18" s="17"/>
      <c r="M18" s="17"/>
      <c r="N18" s="17"/>
      <c r="O18" s="29"/>
      <c r="P18" s="18"/>
      <c r="Q18" s="24"/>
    </row>
    <row r="19" spans="1:30" ht="30.6" thickBot="1">
      <c r="A19" s="140"/>
      <c r="B19" s="31" t="s">
        <v>75</v>
      </c>
      <c r="C19" s="30">
        <f>C13+C14+C15+C16+C17+C18</f>
        <v>0</v>
      </c>
      <c r="D19" s="30">
        <f t="shared" ref="D19:O19" si="3">D13+D14+D15+D16+D17+D18</f>
        <v>0</v>
      </c>
      <c r="E19" s="30">
        <f t="shared" si="3"/>
        <v>0</v>
      </c>
      <c r="F19" s="30">
        <f t="shared" si="3"/>
        <v>0</v>
      </c>
      <c r="G19" s="30">
        <f t="shared" si="3"/>
        <v>0</v>
      </c>
      <c r="H19" s="30">
        <f t="shared" si="3"/>
        <v>0</v>
      </c>
      <c r="I19" s="30">
        <f t="shared" si="3"/>
        <v>0</v>
      </c>
      <c r="J19" s="30">
        <f t="shared" si="3"/>
        <v>0</v>
      </c>
      <c r="K19" s="30">
        <f t="shared" si="3"/>
        <v>0</v>
      </c>
      <c r="L19" s="30">
        <f t="shared" si="3"/>
        <v>0</v>
      </c>
      <c r="M19" s="30">
        <f t="shared" si="3"/>
        <v>0</v>
      </c>
      <c r="N19" s="30">
        <f t="shared" si="3"/>
        <v>0</v>
      </c>
      <c r="O19" s="30">
        <f t="shared" si="3"/>
        <v>0</v>
      </c>
      <c r="P19" s="18"/>
      <c r="Q19" s="24"/>
    </row>
    <row r="20" spans="1:30" ht="45.6" thickTop="1">
      <c r="A20" s="129" t="s">
        <v>29</v>
      </c>
      <c r="B20" s="13" t="s">
        <v>30</v>
      </c>
      <c r="C20" s="14"/>
      <c r="D20" s="14"/>
      <c r="E20" s="14"/>
      <c r="F20" s="14"/>
      <c r="G20" s="14"/>
      <c r="H20" s="14"/>
      <c r="I20" s="14"/>
      <c r="J20" s="14"/>
      <c r="K20" s="14"/>
      <c r="L20" s="14"/>
      <c r="M20" s="14"/>
      <c r="N20" s="14"/>
      <c r="O20" s="19"/>
      <c r="P20" s="18"/>
      <c r="Q20" s="24"/>
    </row>
    <row r="21" spans="1:30" ht="45">
      <c r="A21" s="138"/>
      <c r="B21" s="15" t="s">
        <v>31</v>
      </c>
      <c r="C21" s="16"/>
      <c r="D21" s="16"/>
      <c r="E21" s="16"/>
      <c r="F21" s="16"/>
      <c r="G21" s="16"/>
      <c r="H21" s="16"/>
      <c r="I21" s="16"/>
      <c r="J21" s="16"/>
      <c r="K21" s="16"/>
      <c r="L21" s="16"/>
      <c r="M21" s="16"/>
      <c r="N21" s="16"/>
      <c r="O21" s="20"/>
      <c r="P21" s="18"/>
      <c r="Q21" s="24"/>
    </row>
    <row r="22" spans="1:30" ht="45">
      <c r="A22" s="138"/>
      <c r="B22" s="15" t="s">
        <v>32</v>
      </c>
      <c r="C22" s="16"/>
      <c r="D22" s="16"/>
      <c r="E22" s="16"/>
      <c r="F22" s="16"/>
      <c r="G22" s="16"/>
      <c r="H22" s="16"/>
      <c r="I22" s="16"/>
      <c r="J22" s="16"/>
      <c r="K22" s="16"/>
      <c r="L22" s="16"/>
      <c r="M22" s="16"/>
      <c r="N22" s="16"/>
      <c r="O22" s="20"/>
      <c r="P22" s="18"/>
      <c r="Q22" s="24"/>
    </row>
    <row r="23" spans="1:30" ht="30">
      <c r="A23" s="139"/>
      <c r="B23" s="28" t="s">
        <v>33</v>
      </c>
      <c r="C23" s="17"/>
      <c r="D23" s="17"/>
      <c r="E23" s="17"/>
      <c r="F23" s="17"/>
      <c r="G23" s="17"/>
      <c r="H23" s="17"/>
      <c r="I23" s="17"/>
      <c r="J23" s="17"/>
      <c r="K23" s="17"/>
      <c r="L23" s="17"/>
      <c r="M23" s="17"/>
      <c r="N23" s="17"/>
      <c r="O23" s="29"/>
      <c r="P23" s="18"/>
      <c r="Q23" s="24"/>
    </row>
    <row r="24" spans="1:30" ht="30.6" thickBot="1">
      <c r="A24" s="140"/>
      <c r="B24" s="31" t="s">
        <v>76</v>
      </c>
      <c r="C24" s="30">
        <f>C20+C21+C22+C23</f>
        <v>0</v>
      </c>
      <c r="D24" s="30">
        <f t="shared" ref="D24:O24" si="4">D20+D21+D22+D23</f>
        <v>0</v>
      </c>
      <c r="E24" s="30">
        <f t="shared" si="4"/>
        <v>0</v>
      </c>
      <c r="F24" s="30">
        <f t="shared" si="4"/>
        <v>0</v>
      </c>
      <c r="G24" s="30">
        <f t="shared" si="4"/>
        <v>0</v>
      </c>
      <c r="H24" s="30">
        <f t="shared" si="4"/>
        <v>0</v>
      </c>
      <c r="I24" s="30">
        <f t="shared" si="4"/>
        <v>0</v>
      </c>
      <c r="J24" s="30">
        <f t="shared" si="4"/>
        <v>0</v>
      </c>
      <c r="K24" s="30">
        <f t="shared" si="4"/>
        <v>0</v>
      </c>
      <c r="L24" s="30">
        <f t="shared" si="4"/>
        <v>0</v>
      </c>
      <c r="M24" s="30">
        <f t="shared" si="4"/>
        <v>0</v>
      </c>
      <c r="N24" s="30">
        <f t="shared" si="4"/>
        <v>0</v>
      </c>
      <c r="O24" s="30">
        <f t="shared" si="4"/>
        <v>0</v>
      </c>
      <c r="P24" s="18"/>
      <c r="Q24" s="24"/>
    </row>
    <row r="25" spans="1:30" ht="60.6" thickTop="1">
      <c r="A25" s="129" t="s">
        <v>35</v>
      </c>
      <c r="B25" s="13" t="s">
        <v>36</v>
      </c>
      <c r="C25" s="14"/>
      <c r="D25" s="14"/>
      <c r="E25" s="14"/>
      <c r="F25" s="14"/>
      <c r="G25" s="14"/>
      <c r="H25" s="14"/>
      <c r="I25" s="14"/>
      <c r="J25" s="14"/>
      <c r="K25" s="14"/>
      <c r="L25" s="14"/>
      <c r="M25" s="14"/>
      <c r="N25" s="14"/>
      <c r="O25" s="19"/>
      <c r="P25" s="18"/>
      <c r="Q25" s="24"/>
    </row>
    <row r="26" spans="1:30" ht="30">
      <c r="A26" s="138"/>
      <c r="B26" s="15" t="s">
        <v>37</v>
      </c>
      <c r="C26" s="16"/>
      <c r="D26" s="16"/>
      <c r="E26" s="16"/>
      <c r="F26" s="16"/>
      <c r="G26" s="16"/>
      <c r="H26" s="16"/>
      <c r="I26" s="16"/>
      <c r="J26" s="16"/>
      <c r="K26" s="16"/>
      <c r="L26" s="16"/>
      <c r="M26" s="16"/>
      <c r="N26" s="16"/>
      <c r="O26" s="20"/>
      <c r="P26" s="18"/>
      <c r="Q26" s="24"/>
    </row>
    <row r="27" spans="1:30" ht="45">
      <c r="A27" s="138"/>
      <c r="B27" s="15" t="s">
        <v>38</v>
      </c>
      <c r="C27" s="16"/>
      <c r="D27" s="16"/>
      <c r="E27" s="16"/>
      <c r="F27" s="16"/>
      <c r="G27" s="16"/>
      <c r="H27" s="16"/>
      <c r="I27" s="16"/>
      <c r="J27" s="16"/>
      <c r="K27" s="16"/>
      <c r="L27" s="16"/>
      <c r="M27" s="16"/>
      <c r="N27" s="16"/>
      <c r="O27" s="20"/>
      <c r="P27" s="18"/>
      <c r="Q27" s="24"/>
    </row>
    <row r="28" spans="1:30" ht="30">
      <c r="A28" s="138"/>
      <c r="B28" s="15" t="s">
        <v>39</v>
      </c>
      <c r="C28" s="16"/>
      <c r="D28" s="16"/>
      <c r="E28" s="16"/>
      <c r="F28" s="16"/>
      <c r="G28" s="16"/>
      <c r="H28" s="16"/>
      <c r="I28" s="16"/>
      <c r="J28" s="16"/>
      <c r="K28" s="16"/>
      <c r="L28" s="16"/>
      <c r="M28" s="16"/>
      <c r="N28" s="16"/>
      <c r="O28" s="20"/>
      <c r="P28" s="18"/>
      <c r="Q28" s="24"/>
    </row>
    <row r="29" spans="1:30" ht="15">
      <c r="A29" s="138"/>
      <c r="B29" s="15" t="s">
        <v>40</v>
      </c>
      <c r="C29" s="16"/>
      <c r="D29" s="16"/>
      <c r="E29" s="16"/>
      <c r="F29" s="16"/>
      <c r="G29" s="16"/>
      <c r="H29" s="16"/>
      <c r="I29" s="16"/>
      <c r="J29" s="16"/>
      <c r="K29" s="16"/>
      <c r="L29" s="16"/>
      <c r="M29" s="16"/>
      <c r="N29" s="16"/>
      <c r="O29" s="20"/>
      <c r="P29" s="18"/>
      <c r="Q29" s="24"/>
    </row>
    <row r="30" spans="1:30" ht="60">
      <c r="A30" s="138"/>
      <c r="B30" s="15" t="s">
        <v>41</v>
      </c>
      <c r="C30" s="16"/>
      <c r="D30" s="16"/>
      <c r="E30" s="16"/>
      <c r="F30" s="16"/>
      <c r="G30" s="16"/>
      <c r="H30" s="16"/>
      <c r="I30" s="16"/>
      <c r="J30" s="16"/>
      <c r="K30" s="16"/>
      <c r="L30" s="16"/>
      <c r="M30" s="16"/>
      <c r="N30" s="16"/>
      <c r="O30" s="20"/>
      <c r="P30" s="18"/>
      <c r="Q30" s="24"/>
    </row>
    <row r="31" spans="1:30" ht="30">
      <c r="A31" s="139"/>
      <c r="B31" s="15" t="s">
        <v>42</v>
      </c>
      <c r="C31" s="17"/>
      <c r="D31" s="17"/>
      <c r="E31" s="17"/>
      <c r="F31" s="17"/>
      <c r="G31" s="17"/>
      <c r="H31" s="17"/>
      <c r="I31" s="17"/>
      <c r="J31" s="17"/>
      <c r="K31" s="17"/>
      <c r="L31" s="17"/>
      <c r="M31" s="17"/>
      <c r="N31" s="17"/>
      <c r="O31" s="29"/>
      <c r="P31" s="18"/>
      <c r="Q31" s="24"/>
    </row>
    <row r="32" spans="1:30" ht="30.6" customHeight="1" thickBot="1">
      <c r="A32" s="140"/>
      <c r="B32" s="34" t="s">
        <v>77</v>
      </c>
      <c r="C32" s="30">
        <f>C25+C26+C27+C28+C29+C30+C31</f>
        <v>0</v>
      </c>
      <c r="D32" s="30">
        <f t="shared" ref="D32:O32" si="5">D25+D26+D27+D28+D29+D30+D31</f>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18"/>
      <c r="Q32" s="24"/>
    </row>
    <row r="33" ht="13.9" thickTop="1"/>
  </sheetData>
  <mergeCells count="8">
    <mergeCell ref="A25:A32"/>
    <mergeCell ref="A1:O1"/>
    <mergeCell ref="Q1:AD1"/>
    <mergeCell ref="A3:A12"/>
    <mergeCell ref="Q6:AD6"/>
    <mergeCell ref="A13:A19"/>
    <mergeCell ref="A20:A24"/>
    <mergeCell ref="Q14:AD14"/>
  </mergeCells>
  <conditionalFormatting sqref="C3:O32">
    <cfRule type="cellIs" dxfId="17" priority="7" operator="equal">
      <formula>"Not started"</formula>
    </cfRule>
    <cfRule type="cellIs" dxfId="16" priority="8" operator="equal">
      <formula>"In progress"</formula>
    </cfRule>
    <cfRule type="expression" dxfId="15" priority="9">
      <formula>RegExMatch(($C3),"Done")</formula>
    </cfRule>
  </conditionalFormatting>
  <conditionalFormatting sqref="R3:AD5 R8:AD12">
    <cfRule type="cellIs" dxfId="14" priority="4" operator="equal">
      <formula>"Not started"</formula>
    </cfRule>
    <cfRule type="cellIs" dxfId="13" priority="5" operator="equal">
      <formula>"In progress"</formula>
    </cfRule>
    <cfRule type="expression" dxfId="12" priority="6">
      <formula>RegExMatch(($C3),"Done")</formula>
    </cfRule>
  </conditionalFormatting>
  <conditionalFormatting sqref="R16:AD17">
    <cfRule type="cellIs" dxfId="11" priority="1" operator="equal">
      <formula>"Not started"</formula>
    </cfRule>
    <cfRule type="cellIs" dxfId="10" priority="2" operator="equal">
      <formula>"In progress"</formula>
    </cfRule>
    <cfRule type="expression" dxfId="9" priority="3">
      <formula>RegExMatch(($C16),"Done")</formula>
    </cfRule>
  </conditionalFormatting>
  <dataValidations count="1">
    <dataValidation type="list" allowBlank="1" showInputMessage="1" prompt="Click and enter a value from the list of items" sqref="R3:AD5 C3:O32 R8:AD12 R16:AD17" xr:uid="{51570DF5-842D-4C40-9360-70B52A300780}">
      <formula1>"1,2,3,4,5,6,7,8,9,10"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E02A-6FE1-4622-88DD-3D9C75FBA1E4}">
  <dimension ref="A1:AD33"/>
  <sheetViews>
    <sheetView showGridLines="0" workbookViewId="0">
      <selection activeCell="W10" sqref="W10"/>
    </sheetView>
  </sheetViews>
  <sheetFormatPr defaultColWidth="8.85546875" defaultRowHeight="13.15"/>
  <cols>
    <col min="1" max="1" width="19.42578125" style="3" customWidth="1"/>
    <col min="2" max="2" width="20.28515625" style="3" customWidth="1"/>
    <col min="3" max="3" width="9.5703125" style="3" customWidth="1"/>
    <col min="4" max="4" width="12.28515625" style="3" customWidth="1"/>
    <col min="5" max="6" width="9.85546875" style="3" customWidth="1"/>
    <col min="7" max="11" width="7" style="3" customWidth="1"/>
    <col min="12" max="12" width="9.140625" style="3" customWidth="1"/>
    <col min="13" max="14" width="7" style="3" customWidth="1"/>
    <col min="15" max="15" width="9" style="3" customWidth="1"/>
    <col min="16" max="16" width="8.85546875" style="3"/>
    <col min="17" max="17" width="22.7109375" style="3" customWidth="1"/>
    <col min="18" max="16384" width="8.85546875" style="3"/>
  </cols>
  <sheetData>
    <row r="1" spans="1:30" ht="23.45" customHeight="1">
      <c r="A1" s="130" t="s">
        <v>59</v>
      </c>
      <c r="B1" s="131"/>
      <c r="C1" s="131"/>
      <c r="D1" s="131"/>
      <c r="E1" s="131"/>
      <c r="F1" s="131"/>
      <c r="G1" s="131"/>
      <c r="H1" s="131"/>
      <c r="I1" s="131"/>
      <c r="J1" s="131"/>
      <c r="K1" s="131"/>
      <c r="L1" s="131"/>
      <c r="M1" s="131"/>
      <c r="N1" s="131"/>
      <c r="O1" s="132"/>
      <c r="P1" s="18"/>
      <c r="Q1" s="130" t="s">
        <v>60</v>
      </c>
      <c r="R1" s="131"/>
      <c r="S1" s="131"/>
      <c r="T1" s="131"/>
      <c r="U1" s="131"/>
      <c r="V1" s="131"/>
      <c r="W1" s="131"/>
      <c r="X1" s="131"/>
      <c r="Y1" s="131"/>
      <c r="Z1" s="131"/>
      <c r="AA1" s="131"/>
      <c r="AB1" s="131"/>
      <c r="AC1" s="131"/>
      <c r="AD1" s="133"/>
    </row>
    <row r="2" spans="1:30" ht="13.9" thickBot="1">
      <c r="A2" s="25"/>
      <c r="B2" s="12" t="s">
        <v>61</v>
      </c>
      <c r="C2" s="27">
        <v>45139</v>
      </c>
      <c r="D2" s="27">
        <v>45170</v>
      </c>
      <c r="E2" s="27">
        <v>45200</v>
      </c>
      <c r="F2" s="27">
        <v>45231</v>
      </c>
      <c r="G2" s="27">
        <v>45261</v>
      </c>
      <c r="H2" s="27">
        <v>45292</v>
      </c>
      <c r="I2" s="27">
        <v>45323</v>
      </c>
      <c r="J2" s="27">
        <v>45352</v>
      </c>
      <c r="K2" s="27">
        <v>45383</v>
      </c>
      <c r="L2" s="27">
        <v>45413</v>
      </c>
      <c r="M2" s="27">
        <v>45444</v>
      </c>
      <c r="N2" s="27">
        <v>45474</v>
      </c>
      <c r="O2" s="27">
        <v>45505</v>
      </c>
      <c r="P2" s="18"/>
      <c r="Q2" s="21" t="s">
        <v>62</v>
      </c>
      <c r="R2" s="27">
        <v>45139</v>
      </c>
      <c r="S2" s="27">
        <v>45170</v>
      </c>
      <c r="T2" s="27">
        <v>45200</v>
      </c>
      <c r="U2" s="27">
        <v>45231</v>
      </c>
      <c r="V2" s="27">
        <v>45261</v>
      </c>
      <c r="W2" s="27">
        <v>45292</v>
      </c>
      <c r="X2" s="27">
        <v>45323</v>
      </c>
      <c r="Y2" s="27">
        <v>45352</v>
      </c>
      <c r="Z2" s="27">
        <v>45383</v>
      </c>
      <c r="AA2" s="27">
        <v>45413</v>
      </c>
      <c r="AB2" s="27">
        <v>45444</v>
      </c>
      <c r="AC2" s="27">
        <v>45474</v>
      </c>
      <c r="AD2" s="27">
        <v>45505</v>
      </c>
    </row>
    <row r="3" spans="1:30" ht="45.6" thickTop="1">
      <c r="A3" s="129" t="s">
        <v>10</v>
      </c>
      <c r="B3" s="13" t="s">
        <v>11</v>
      </c>
      <c r="C3" s="14"/>
      <c r="D3" s="14"/>
      <c r="E3" s="14"/>
      <c r="F3" s="14"/>
      <c r="G3" s="14"/>
      <c r="H3" s="14"/>
      <c r="I3" s="14"/>
      <c r="J3" s="14"/>
      <c r="K3" s="14"/>
      <c r="L3" s="14"/>
      <c r="M3" s="14"/>
      <c r="N3" s="14"/>
      <c r="O3" s="19"/>
      <c r="P3" s="18"/>
      <c r="Q3" s="22" t="s">
        <v>63</v>
      </c>
      <c r="R3" s="14"/>
      <c r="S3" s="14"/>
      <c r="T3" s="14"/>
      <c r="U3" s="14"/>
      <c r="V3" s="14"/>
      <c r="W3" s="14"/>
      <c r="X3" s="14"/>
      <c r="Y3" s="14"/>
      <c r="Z3" s="14"/>
      <c r="AA3" s="14"/>
      <c r="AB3" s="14"/>
      <c r="AC3" s="14"/>
      <c r="AD3" s="14"/>
    </row>
    <row r="4" spans="1:30" ht="45">
      <c r="A4" s="138"/>
      <c r="B4" s="15" t="s">
        <v>12</v>
      </c>
      <c r="C4" s="16"/>
      <c r="D4" s="16"/>
      <c r="E4" s="16"/>
      <c r="F4" s="16"/>
      <c r="G4" s="16"/>
      <c r="H4" s="16"/>
      <c r="I4" s="16"/>
      <c r="J4" s="16"/>
      <c r="K4" s="16"/>
      <c r="L4" s="16"/>
      <c r="M4" s="16"/>
      <c r="N4" s="16"/>
      <c r="O4" s="20"/>
      <c r="P4" s="18"/>
      <c r="Q4" s="23" t="s">
        <v>64</v>
      </c>
      <c r="R4" s="16"/>
      <c r="S4" s="16"/>
      <c r="T4" s="16"/>
      <c r="U4" s="16"/>
      <c r="V4" s="16"/>
      <c r="W4" s="16"/>
      <c r="X4" s="16"/>
      <c r="Y4" s="16"/>
      <c r="Z4" s="16"/>
      <c r="AA4" s="16"/>
      <c r="AB4" s="16"/>
      <c r="AC4" s="16"/>
      <c r="AD4" s="16"/>
    </row>
    <row r="5" spans="1:30" ht="45.6" thickBot="1">
      <c r="A5" s="138"/>
      <c r="B5" s="15" t="s">
        <v>13</v>
      </c>
      <c r="C5" s="16"/>
      <c r="D5" s="16"/>
      <c r="E5" s="16"/>
      <c r="F5" s="16"/>
      <c r="G5" s="16"/>
      <c r="H5" s="16"/>
      <c r="I5" s="16"/>
      <c r="J5" s="16"/>
      <c r="K5" s="16"/>
      <c r="L5" s="16"/>
      <c r="M5" s="16"/>
      <c r="N5" s="16"/>
      <c r="O5" s="20"/>
      <c r="P5" s="18"/>
      <c r="Q5" s="39" t="s">
        <v>65</v>
      </c>
      <c r="R5" s="30">
        <f>R3+R4</f>
        <v>0</v>
      </c>
      <c r="S5" s="30">
        <f t="shared" ref="S5:AD5" si="0">S3+S4</f>
        <v>0</v>
      </c>
      <c r="T5" s="30">
        <f t="shared" si="0"/>
        <v>0</v>
      </c>
      <c r="U5" s="30">
        <f t="shared" si="0"/>
        <v>0</v>
      </c>
      <c r="V5" s="30">
        <f t="shared" si="0"/>
        <v>0</v>
      </c>
      <c r="W5" s="30">
        <f t="shared" si="0"/>
        <v>0</v>
      </c>
      <c r="X5" s="30">
        <f t="shared" si="0"/>
        <v>0</v>
      </c>
      <c r="Y5" s="30">
        <f t="shared" si="0"/>
        <v>0</v>
      </c>
      <c r="Z5" s="30">
        <f t="shared" si="0"/>
        <v>0</v>
      </c>
      <c r="AA5" s="30">
        <f t="shared" si="0"/>
        <v>0</v>
      </c>
      <c r="AB5" s="30">
        <f t="shared" si="0"/>
        <v>0</v>
      </c>
      <c r="AC5" s="30">
        <f t="shared" si="0"/>
        <v>0</v>
      </c>
      <c r="AD5" s="30">
        <f t="shared" si="0"/>
        <v>0</v>
      </c>
    </row>
    <row r="6" spans="1:30" ht="45.6" thickTop="1">
      <c r="A6" s="138"/>
      <c r="B6" s="15" t="s">
        <v>14</v>
      </c>
      <c r="C6" s="16"/>
      <c r="D6" s="16"/>
      <c r="E6" s="16"/>
      <c r="F6" s="16"/>
      <c r="G6" s="16"/>
      <c r="H6" s="16"/>
      <c r="I6" s="16"/>
      <c r="J6" s="16"/>
      <c r="K6" s="16"/>
      <c r="L6" s="16"/>
      <c r="M6" s="16"/>
      <c r="N6" s="16"/>
      <c r="O6" s="20"/>
      <c r="P6" s="18"/>
      <c r="Q6" s="134" t="s">
        <v>66</v>
      </c>
      <c r="R6" s="135"/>
      <c r="S6" s="135"/>
      <c r="T6" s="135"/>
      <c r="U6" s="135"/>
      <c r="V6" s="135"/>
      <c r="W6" s="135"/>
      <c r="X6" s="135"/>
      <c r="Y6" s="135"/>
      <c r="Z6" s="135"/>
      <c r="AA6" s="135"/>
      <c r="AB6" s="135"/>
      <c r="AC6" s="135"/>
      <c r="AD6" s="135"/>
    </row>
    <row r="7" spans="1:30" ht="30">
      <c r="A7" s="138"/>
      <c r="B7" s="15" t="s">
        <v>15</v>
      </c>
      <c r="C7" s="16"/>
      <c r="D7" s="16"/>
      <c r="E7" s="16"/>
      <c r="F7" s="16"/>
      <c r="G7" s="16"/>
      <c r="H7" s="16"/>
      <c r="I7" s="16"/>
      <c r="J7" s="16"/>
      <c r="K7" s="16"/>
      <c r="L7" s="16"/>
      <c r="M7" s="16"/>
      <c r="N7" s="16"/>
      <c r="O7" s="20"/>
      <c r="P7" s="18"/>
      <c r="Q7" s="21" t="s">
        <v>62</v>
      </c>
      <c r="R7" s="27">
        <v>45139</v>
      </c>
      <c r="S7" s="27">
        <v>45170</v>
      </c>
      <c r="T7" s="27">
        <v>45200</v>
      </c>
      <c r="U7" s="27">
        <v>45231</v>
      </c>
      <c r="V7" s="27">
        <v>45261</v>
      </c>
      <c r="W7" s="27">
        <v>45292</v>
      </c>
      <c r="X7" s="27">
        <v>45323</v>
      </c>
      <c r="Y7" s="27">
        <v>45352</v>
      </c>
      <c r="Z7" s="27">
        <v>45383</v>
      </c>
      <c r="AA7" s="27">
        <v>45413</v>
      </c>
      <c r="AB7" s="27">
        <v>45444</v>
      </c>
      <c r="AC7" s="27">
        <v>45474</v>
      </c>
      <c r="AD7" s="27">
        <v>45505</v>
      </c>
    </row>
    <row r="8" spans="1:30" ht="45">
      <c r="A8" s="138"/>
      <c r="B8" s="15" t="s">
        <v>16</v>
      </c>
      <c r="C8" s="16"/>
      <c r="D8" s="16"/>
      <c r="E8" s="16"/>
      <c r="F8" s="16"/>
      <c r="G8" s="16"/>
      <c r="H8" s="16"/>
      <c r="I8" s="16"/>
      <c r="J8" s="16"/>
      <c r="K8" s="16"/>
      <c r="L8" s="16"/>
      <c r="M8" s="16"/>
      <c r="N8" s="16"/>
      <c r="O8" s="20"/>
      <c r="P8" s="18"/>
      <c r="Q8" s="35" t="s">
        <v>67</v>
      </c>
      <c r="R8" s="36"/>
      <c r="S8" s="36"/>
      <c r="T8" s="36"/>
      <c r="U8" s="36"/>
      <c r="V8" s="36"/>
      <c r="W8" s="36"/>
      <c r="X8" s="36"/>
      <c r="Y8" s="36"/>
      <c r="Z8" s="36"/>
      <c r="AA8" s="36"/>
      <c r="AB8" s="36"/>
      <c r="AC8" s="36"/>
      <c r="AD8" s="36"/>
    </row>
    <row r="9" spans="1:30" ht="30">
      <c r="A9" s="138"/>
      <c r="B9" s="15" t="s">
        <v>17</v>
      </c>
      <c r="C9" s="16"/>
      <c r="D9" s="16"/>
      <c r="E9" s="16"/>
      <c r="F9" s="16"/>
      <c r="G9" s="16"/>
      <c r="H9" s="16"/>
      <c r="I9" s="16"/>
      <c r="J9" s="16"/>
      <c r="K9" s="16"/>
      <c r="L9" s="16"/>
      <c r="M9" s="16"/>
      <c r="N9" s="16"/>
      <c r="O9" s="20"/>
      <c r="P9" s="18"/>
      <c r="Q9" s="35" t="s">
        <v>53</v>
      </c>
      <c r="R9" s="36"/>
      <c r="S9" s="36"/>
      <c r="T9" s="36"/>
      <c r="U9" s="36"/>
      <c r="V9" s="36"/>
      <c r="W9" s="36"/>
      <c r="X9" s="36"/>
      <c r="Y9" s="36"/>
      <c r="Z9" s="36"/>
      <c r="AA9" s="36"/>
      <c r="AB9" s="36"/>
      <c r="AC9" s="36"/>
      <c r="AD9" s="36"/>
    </row>
    <row r="10" spans="1:30" ht="60">
      <c r="A10" s="138"/>
      <c r="B10" s="15" t="s">
        <v>18</v>
      </c>
      <c r="C10" s="16"/>
      <c r="D10" s="16"/>
      <c r="E10" s="16"/>
      <c r="F10" s="16"/>
      <c r="G10" s="16"/>
      <c r="H10" s="16"/>
      <c r="I10" s="16"/>
      <c r="J10" s="16"/>
      <c r="K10" s="16"/>
      <c r="L10" s="16"/>
      <c r="M10" s="16"/>
      <c r="N10" s="16"/>
      <c r="O10" s="20"/>
      <c r="P10" s="18"/>
      <c r="Q10" s="37" t="s">
        <v>54</v>
      </c>
      <c r="R10" s="38"/>
      <c r="S10" s="38"/>
      <c r="T10" s="38"/>
      <c r="U10" s="38"/>
      <c r="V10" s="38"/>
      <c r="W10" s="38"/>
      <c r="X10" s="38"/>
      <c r="Y10" s="38"/>
      <c r="Z10" s="38"/>
      <c r="AA10" s="38"/>
      <c r="AB10" s="38"/>
      <c r="AC10" s="38"/>
      <c r="AD10" s="38"/>
    </row>
    <row r="11" spans="1:30" ht="30">
      <c r="A11" s="139"/>
      <c r="B11" s="28" t="s">
        <v>19</v>
      </c>
      <c r="C11" s="17"/>
      <c r="D11" s="17"/>
      <c r="E11" s="17"/>
      <c r="F11" s="17"/>
      <c r="G11" s="17"/>
      <c r="H11" s="17"/>
      <c r="I11" s="17"/>
      <c r="J11" s="17"/>
      <c r="K11" s="17"/>
      <c r="L11" s="17"/>
      <c r="M11" s="17"/>
      <c r="N11" s="17"/>
      <c r="O11" s="29"/>
      <c r="P11" s="18"/>
      <c r="Q11" s="35" t="s">
        <v>68</v>
      </c>
      <c r="R11" s="38"/>
      <c r="S11" s="38"/>
      <c r="T11" s="38"/>
      <c r="U11" s="38"/>
      <c r="V11" s="38"/>
      <c r="W11" s="38"/>
      <c r="X11" s="38"/>
      <c r="Y11" s="38"/>
      <c r="Z11" s="38"/>
      <c r="AA11" s="38"/>
      <c r="AB11" s="38"/>
      <c r="AC11" s="38"/>
      <c r="AD11" s="38"/>
    </row>
    <row r="12" spans="1:30" ht="30.6" thickBot="1">
      <c r="A12" s="140"/>
      <c r="B12" s="31" t="s">
        <v>69</v>
      </c>
      <c r="C12" s="30">
        <f>C3+C4+C5+C6+C7+C8+C9+C10+C11</f>
        <v>0</v>
      </c>
      <c r="D12" s="30">
        <f t="shared" ref="D12:O12" si="1">D3+D4+D5+D6+D7+D8+D9+D10+D11</f>
        <v>0</v>
      </c>
      <c r="E12" s="30">
        <f t="shared" si="1"/>
        <v>0</v>
      </c>
      <c r="F12" s="30">
        <f t="shared" si="1"/>
        <v>0</v>
      </c>
      <c r="G12" s="30">
        <f t="shared" si="1"/>
        <v>0</v>
      </c>
      <c r="H12" s="30">
        <f t="shared" si="1"/>
        <v>0</v>
      </c>
      <c r="I12" s="30">
        <f t="shared" si="1"/>
        <v>0</v>
      </c>
      <c r="J12" s="30">
        <f t="shared" si="1"/>
        <v>0</v>
      </c>
      <c r="K12" s="30">
        <f t="shared" si="1"/>
        <v>0</v>
      </c>
      <c r="L12" s="30">
        <f t="shared" si="1"/>
        <v>0</v>
      </c>
      <c r="M12" s="30">
        <f t="shared" si="1"/>
        <v>0</v>
      </c>
      <c r="N12" s="30">
        <f t="shared" si="1"/>
        <v>0</v>
      </c>
      <c r="O12" s="30">
        <f t="shared" si="1"/>
        <v>0</v>
      </c>
      <c r="P12" s="18"/>
      <c r="Q12" s="32" t="s">
        <v>70</v>
      </c>
      <c r="R12" s="33">
        <f>R8+R9+R10+R11</f>
        <v>0</v>
      </c>
      <c r="S12" s="33">
        <f t="shared" ref="S12:AD12" si="2">S8+S9+S10+S11</f>
        <v>0</v>
      </c>
      <c r="T12" s="33">
        <f t="shared" si="2"/>
        <v>0</v>
      </c>
      <c r="U12" s="33">
        <f t="shared" si="2"/>
        <v>0</v>
      </c>
      <c r="V12" s="33">
        <f t="shared" si="2"/>
        <v>0</v>
      </c>
      <c r="W12" s="33">
        <f t="shared" si="2"/>
        <v>0</v>
      </c>
      <c r="X12" s="33">
        <f t="shared" si="2"/>
        <v>0</v>
      </c>
      <c r="Y12" s="33">
        <f t="shared" si="2"/>
        <v>0</v>
      </c>
      <c r="Z12" s="33">
        <f t="shared" si="2"/>
        <v>0</v>
      </c>
      <c r="AA12" s="33">
        <f t="shared" si="2"/>
        <v>0</v>
      </c>
      <c r="AB12" s="33">
        <f t="shared" si="2"/>
        <v>0</v>
      </c>
      <c r="AC12" s="33">
        <f t="shared" si="2"/>
        <v>0</v>
      </c>
      <c r="AD12" s="33">
        <f t="shared" si="2"/>
        <v>0</v>
      </c>
    </row>
    <row r="13" spans="1:30" ht="15.6" thickTop="1">
      <c r="A13" s="136" t="s">
        <v>71</v>
      </c>
      <c r="B13" s="13" t="s">
        <v>22</v>
      </c>
      <c r="C13" s="14"/>
      <c r="D13" s="14"/>
      <c r="E13" s="14"/>
      <c r="F13" s="14"/>
      <c r="G13" s="14"/>
      <c r="H13" s="14"/>
      <c r="I13" s="14"/>
      <c r="J13" s="14"/>
      <c r="K13" s="14"/>
      <c r="L13" s="14"/>
      <c r="M13" s="14"/>
      <c r="N13" s="14"/>
      <c r="O13" s="19"/>
      <c r="P13" s="18"/>
      <c r="Q13" s="26"/>
    </row>
    <row r="14" spans="1:30" ht="30">
      <c r="A14" s="138"/>
      <c r="B14" s="15" t="s">
        <v>23</v>
      </c>
      <c r="C14" s="16"/>
      <c r="D14" s="16"/>
      <c r="E14" s="16"/>
      <c r="F14" s="16"/>
      <c r="G14" s="16"/>
      <c r="H14" s="16"/>
      <c r="I14" s="16"/>
      <c r="J14" s="16"/>
      <c r="K14" s="16"/>
      <c r="L14" s="16"/>
      <c r="M14" s="16"/>
      <c r="N14" s="16"/>
      <c r="O14" s="20"/>
      <c r="P14" s="18"/>
      <c r="Q14" s="134" t="s">
        <v>72</v>
      </c>
      <c r="R14" s="135"/>
      <c r="S14" s="135"/>
      <c r="T14" s="135"/>
      <c r="U14" s="135"/>
      <c r="V14" s="135"/>
      <c r="W14" s="135"/>
      <c r="X14" s="135"/>
      <c r="Y14" s="135"/>
      <c r="Z14" s="135"/>
      <c r="AA14" s="135"/>
      <c r="AB14" s="135"/>
      <c r="AC14" s="135"/>
      <c r="AD14" s="135"/>
    </row>
    <row r="15" spans="1:30" ht="30">
      <c r="A15" s="138"/>
      <c r="B15" s="15" t="s">
        <v>24</v>
      </c>
      <c r="C15" s="16"/>
      <c r="D15" s="16"/>
      <c r="E15" s="16"/>
      <c r="F15" s="16"/>
      <c r="G15" s="16"/>
      <c r="H15" s="16"/>
      <c r="I15" s="16"/>
      <c r="J15" s="16"/>
      <c r="K15" s="16"/>
      <c r="L15" s="16"/>
      <c r="M15" s="16"/>
      <c r="N15" s="16"/>
      <c r="O15" s="20"/>
      <c r="P15" s="18"/>
      <c r="Q15" s="21" t="s">
        <v>62</v>
      </c>
      <c r="R15" s="27">
        <v>45139</v>
      </c>
      <c r="S15" s="27">
        <v>45170</v>
      </c>
      <c r="T15" s="27">
        <v>45200</v>
      </c>
      <c r="U15" s="27">
        <v>45231</v>
      </c>
      <c r="V15" s="27">
        <v>45261</v>
      </c>
      <c r="W15" s="27">
        <v>45292</v>
      </c>
      <c r="X15" s="27">
        <v>45323</v>
      </c>
      <c r="Y15" s="27">
        <v>45352</v>
      </c>
      <c r="Z15" s="27">
        <v>45383</v>
      </c>
      <c r="AA15" s="27">
        <v>45413</v>
      </c>
      <c r="AB15" s="27">
        <v>45444</v>
      </c>
      <c r="AC15" s="27">
        <v>45474</v>
      </c>
      <c r="AD15" s="27">
        <v>45505</v>
      </c>
    </row>
    <row r="16" spans="1:30" ht="30">
      <c r="A16" s="138"/>
      <c r="B16" s="15" t="s">
        <v>25</v>
      </c>
      <c r="C16" s="16"/>
      <c r="D16" s="16"/>
      <c r="E16" s="16"/>
      <c r="F16" s="16"/>
      <c r="G16" s="16"/>
      <c r="H16" s="16"/>
      <c r="I16" s="16"/>
      <c r="J16" s="16"/>
      <c r="K16" s="16"/>
      <c r="L16" s="16"/>
      <c r="M16" s="16"/>
      <c r="N16" s="16"/>
      <c r="O16" s="20"/>
      <c r="P16" s="18"/>
      <c r="Q16" s="35" t="s">
        <v>73</v>
      </c>
      <c r="R16" s="36"/>
      <c r="S16" s="36"/>
      <c r="T16" s="36"/>
      <c r="U16" s="36"/>
      <c r="V16" s="36"/>
      <c r="W16" s="36"/>
      <c r="X16" s="36"/>
      <c r="Y16" s="36"/>
      <c r="Z16" s="36"/>
      <c r="AA16" s="36"/>
      <c r="AB16" s="36"/>
      <c r="AC16" s="36"/>
      <c r="AD16" s="36"/>
    </row>
    <row r="17" spans="1:30" ht="45">
      <c r="A17" s="138"/>
      <c r="B17" s="15" t="s">
        <v>26</v>
      </c>
      <c r="C17" s="16"/>
      <c r="D17" s="16"/>
      <c r="E17" s="16"/>
      <c r="F17" s="16"/>
      <c r="G17" s="16"/>
      <c r="H17" s="16"/>
      <c r="I17" s="16"/>
      <c r="J17" s="16"/>
      <c r="K17" s="16"/>
      <c r="L17" s="16"/>
      <c r="M17" s="16"/>
      <c r="N17" s="16"/>
      <c r="O17" s="20"/>
      <c r="P17" s="18"/>
      <c r="Q17" s="89" t="s">
        <v>74</v>
      </c>
      <c r="R17" s="91"/>
      <c r="S17" s="90"/>
      <c r="T17" s="90"/>
      <c r="U17" s="90"/>
      <c r="V17" s="90"/>
      <c r="W17" s="90"/>
      <c r="X17" s="90"/>
      <c r="Y17" s="90"/>
      <c r="Z17" s="90"/>
      <c r="AA17" s="90"/>
      <c r="AB17" s="90"/>
      <c r="AC17" s="90"/>
      <c r="AD17" s="90"/>
    </row>
    <row r="18" spans="1:30" ht="75">
      <c r="A18" s="139"/>
      <c r="B18" s="28" t="s">
        <v>27</v>
      </c>
      <c r="C18" s="17"/>
      <c r="D18" s="17"/>
      <c r="E18" s="17"/>
      <c r="F18" s="17"/>
      <c r="G18" s="17"/>
      <c r="H18" s="17"/>
      <c r="I18" s="17"/>
      <c r="J18" s="17"/>
      <c r="K18" s="17"/>
      <c r="L18" s="17"/>
      <c r="M18" s="17"/>
      <c r="N18" s="17"/>
      <c r="O18" s="29"/>
      <c r="P18" s="18"/>
      <c r="Q18" s="24"/>
    </row>
    <row r="19" spans="1:30" ht="30.6" thickBot="1">
      <c r="A19" s="140"/>
      <c r="B19" s="31" t="s">
        <v>75</v>
      </c>
      <c r="C19" s="30">
        <f>C13+C14+C15+C16+C17+C18</f>
        <v>0</v>
      </c>
      <c r="D19" s="30">
        <f t="shared" ref="D19:O19" si="3">D13+D14+D15+D16+D17+D18</f>
        <v>0</v>
      </c>
      <c r="E19" s="30">
        <f t="shared" si="3"/>
        <v>0</v>
      </c>
      <c r="F19" s="30">
        <f t="shared" si="3"/>
        <v>0</v>
      </c>
      <c r="G19" s="30">
        <f t="shared" si="3"/>
        <v>0</v>
      </c>
      <c r="H19" s="30">
        <f t="shared" si="3"/>
        <v>0</v>
      </c>
      <c r="I19" s="30">
        <f t="shared" si="3"/>
        <v>0</v>
      </c>
      <c r="J19" s="30">
        <f t="shared" si="3"/>
        <v>0</v>
      </c>
      <c r="K19" s="30">
        <f t="shared" si="3"/>
        <v>0</v>
      </c>
      <c r="L19" s="30">
        <f t="shared" si="3"/>
        <v>0</v>
      </c>
      <c r="M19" s="30">
        <f t="shared" si="3"/>
        <v>0</v>
      </c>
      <c r="N19" s="30">
        <f t="shared" si="3"/>
        <v>0</v>
      </c>
      <c r="O19" s="30">
        <f t="shared" si="3"/>
        <v>0</v>
      </c>
      <c r="P19" s="18"/>
      <c r="Q19" s="24"/>
    </row>
    <row r="20" spans="1:30" ht="45.6" thickTop="1">
      <c r="A20" s="129" t="s">
        <v>29</v>
      </c>
      <c r="B20" s="13" t="s">
        <v>30</v>
      </c>
      <c r="C20" s="14"/>
      <c r="D20" s="14"/>
      <c r="E20" s="14"/>
      <c r="F20" s="14"/>
      <c r="G20" s="14"/>
      <c r="H20" s="14"/>
      <c r="I20" s="14"/>
      <c r="J20" s="14"/>
      <c r="K20" s="14"/>
      <c r="L20" s="14"/>
      <c r="M20" s="14"/>
      <c r="N20" s="14"/>
      <c r="O20" s="19"/>
      <c r="P20" s="18"/>
      <c r="Q20" s="24"/>
    </row>
    <row r="21" spans="1:30" ht="45">
      <c r="A21" s="138"/>
      <c r="B21" s="15" t="s">
        <v>31</v>
      </c>
      <c r="C21" s="16"/>
      <c r="D21" s="16"/>
      <c r="E21" s="16"/>
      <c r="F21" s="16"/>
      <c r="G21" s="16"/>
      <c r="H21" s="16"/>
      <c r="I21" s="16"/>
      <c r="J21" s="16"/>
      <c r="K21" s="16"/>
      <c r="L21" s="16"/>
      <c r="M21" s="16"/>
      <c r="N21" s="16"/>
      <c r="O21" s="20"/>
      <c r="P21" s="18"/>
      <c r="Q21" s="24"/>
    </row>
    <row r="22" spans="1:30" ht="45">
      <c r="A22" s="138"/>
      <c r="B22" s="15" t="s">
        <v>32</v>
      </c>
      <c r="C22" s="16"/>
      <c r="D22" s="16"/>
      <c r="E22" s="16"/>
      <c r="F22" s="16"/>
      <c r="G22" s="16"/>
      <c r="H22" s="16"/>
      <c r="I22" s="16"/>
      <c r="J22" s="16"/>
      <c r="K22" s="16"/>
      <c r="L22" s="16"/>
      <c r="M22" s="16"/>
      <c r="N22" s="16"/>
      <c r="O22" s="20"/>
      <c r="P22" s="18"/>
      <c r="Q22" s="24"/>
    </row>
    <row r="23" spans="1:30" ht="30">
      <c r="A23" s="139"/>
      <c r="B23" s="28" t="s">
        <v>33</v>
      </c>
      <c r="C23" s="17"/>
      <c r="D23" s="17"/>
      <c r="E23" s="17"/>
      <c r="F23" s="17"/>
      <c r="G23" s="17"/>
      <c r="H23" s="17"/>
      <c r="I23" s="17"/>
      <c r="J23" s="17"/>
      <c r="K23" s="17"/>
      <c r="L23" s="17"/>
      <c r="M23" s="17"/>
      <c r="N23" s="17"/>
      <c r="O23" s="29"/>
      <c r="P23" s="18"/>
      <c r="Q23" s="24"/>
    </row>
    <row r="24" spans="1:30" ht="30.6" thickBot="1">
      <c r="A24" s="140"/>
      <c r="B24" s="31" t="s">
        <v>76</v>
      </c>
      <c r="C24" s="30">
        <f>C20+C21+C22+C23</f>
        <v>0</v>
      </c>
      <c r="D24" s="30">
        <f t="shared" ref="D24:O24" si="4">D20+D21+D22+D23</f>
        <v>0</v>
      </c>
      <c r="E24" s="30">
        <f t="shared" si="4"/>
        <v>0</v>
      </c>
      <c r="F24" s="30">
        <f t="shared" si="4"/>
        <v>0</v>
      </c>
      <c r="G24" s="30">
        <f t="shared" si="4"/>
        <v>0</v>
      </c>
      <c r="H24" s="30">
        <f t="shared" si="4"/>
        <v>0</v>
      </c>
      <c r="I24" s="30">
        <f t="shared" si="4"/>
        <v>0</v>
      </c>
      <c r="J24" s="30">
        <f t="shared" si="4"/>
        <v>0</v>
      </c>
      <c r="K24" s="30">
        <f t="shared" si="4"/>
        <v>0</v>
      </c>
      <c r="L24" s="30">
        <f t="shared" si="4"/>
        <v>0</v>
      </c>
      <c r="M24" s="30">
        <f t="shared" si="4"/>
        <v>0</v>
      </c>
      <c r="N24" s="30">
        <f t="shared" si="4"/>
        <v>0</v>
      </c>
      <c r="O24" s="30">
        <f t="shared" si="4"/>
        <v>0</v>
      </c>
      <c r="P24" s="18"/>
      <c r="Q24" s="24"/>
    </row>
    <row r="25" spans="1:30" ht="60.6" thickTop="1">
      <c r="A25" s="129" t="s">
        <v>35</v>
      </c>
      <c r="B25" s="13" t="s">
        <v>36</v>
      </c>
      <c r="C25" s="14"/>
      <c r="D25" s="14"/>
      <c r="E25" s="14"/>
      <c r="F25" s="14"/>
      <c r="G25" s="14"/>
      <c r="H25" s="14"/>
      <c r="I25" s="14"/>
      <c r="J25" s="14"/>
      <c r="K25" s="14"/>
      <c r="L25" s="14"/>
      <c r="M25" s="14"/>
      <c r="N25" s="14"/>
      <c r="O25" s="19"/>
      <c r="P25" s="18"/>
      <c r="Q25" s="24"/>
    </row>
    <row r="26" spans="1:30" ht="30">
      <c r="A26" s="138"/>
      <c r="B26" s="15" t="s">
        <v>37</v>
      </c>
      <c r="C26" s="16"/>
      <c r="D26" s="16"/>
      <c r="E26" s="16"/>
      <c r="F26" s="16"/>
      <c r="G26" s="16"/>
      <c r="H26" s="16"/>
      <c r="I26" s="16"/>
      <c r="J26" s="16"/>
      <c r="K26" s="16"/>
      <c r="L26" s="16"/>
      <c r="M26" s="16"/>
      <c r="N26" s="16"/>
      <c r="O26" s="20"/>
      <c r="P26" s="18"/>
      <c r="Q26" s="24"/>
    </row>
    <row r="27" spans="1:30" ht="45">
      <c r="A27" s="138"/>
      <c r="B27" s="15" t="s">
        <v>38</v>
      </c>
      <c r="C27" s="16"/>
      <c r="D27" s="16"/>
      <c r="E27" s="16"/>
      <c r="F27" s="16"/>
      <c r="G27" s="16"/>
      <c r="H27" s="16"/>
      <c r="I27" s="16"/>
      <c r="J27" s="16"/>
      <c r="K27" s="16"/>
      <c r="L27" s="16"/>
      <c r="M27" s="16"/>
      <c r="N27" s="16"/>
      <c r="O27" s="20"/>
      <c r="P27" s="18"/>
      <c r="Q27" s="24"/>
    </row>
    <row r="28" spans="1:30" ht="30">
      <c r="A28" s="138"/>
      <c r="B28" s="15" t="s">
        <v>39</v>
      </c>
      <c r="C28" s="16"/>
      <c r="D28" s="16"/>
      <c r="E28" s="16"/>
      <c r="F28" s="16"/>
      <c r="G28" s="16"/>
      <c r="H28" s="16"/>
      <c r="I28" s="16"/>
      <c r="J28" s="16"/>
      <c r="K28" s="16"/>
      <c r="L28" s="16"/>
      <c r="M28" s="16"/>
      <c r="N28" s="16"/>
      <c r="O28" s="20"/>
      <c r="P28" s="18"/>
      <c r="Q28" s="24"/>
    </row>
    <row r="29" spans="1:30" ht="15">
      <c r="A29" s="138"/>
      <c r="B29" s="15" t="s">
        <v>40</v>
      </c>
      <c r="C29" s="16"/>
      <c r="D29" s="16"/>
      <c r="E29" s="16"/>
      <c r="F29" s="16"/>
      <c r="G29" s="16"/>
      <c r="H29" s="16"/>
      <c r="I29" s="16"/>
      <c r="J29" s="16"/>
      <c r="K29" s="16"/>
      <c r="L29" s="16"/>
      <c r="M29" s="16"/>
      <c r="N29" s="16"/>
      <c r="O29" s="20"/>
      <c r="P29" s="18"/>
      <c r="Q29" s="24"/>
    </row>
    <row r="30" spans="1:30" ht="60">
      <c r="A30" s="138"/>
      <c r="B30" s="15" t="s">
        <v>41</v>
      </c>
      <c r="C30" s="16"/>
      <c r="D30" s="16"/>
      <c r="E30" s="16"/>
      <c r="F30" s="16"/>
      <c r="G30" s="16"/>
      <c r="H30" s="16"/>
      <c r="I30" s="16"/>
      <c r="J30" s="16"/>
      <c r="K30" s="16"/>
      <c r="L30" s="16"/>
      <c r="M30" s="16"/>
      <c r="N30" s="16"/>
      <c r="O30" s="20"/>
      <c r="P30" s="18"/>
      <c r="Q30" s="24"/>
    </row>
    <row r="31" spans="1:30" ht="30">
      <c r="A31" s="139"/>
      <c r="B31" s="15" t="s">
        <v>42</v>
      </c>
      <c r="C31" s="17"/>
      <c r="D31" s="17"/>
      <c r="E31" s="17"/>
      <c r="F31" s="17"/>
      <c r="G31" s="17"/>
      <c r="H31" s="17"/>
      <c r="I31" s="17"/>
      <c r="J31" s="17"/>
      <c r="K31" s="17"/>
      <c r="L31" s="17"/>
      <c r="M31" s="17"/>
      <c r="N31" s="17"/>
      <c r="O31" s="29"/>
      <c r="P31" s="18"/>
      <c r="Q31" s="24"/>
    </row>
    <row r="32" spans="1:30" ht="30.6" customHeight="1" thickBot="1">
      <c r="A32" s="140"/>
      <c r="B32" s="34" t="s">
        <v>77</v>
      </c>
      <c r="C32" s="30">
        <f>C25+C26+C27+C28+C29+C30+C31</f>
        <v>0</v>
      </c>
      <c r="D32" s="30">
        <f t="shared" ref="D32:O32" si="5">D25+D26+D27+D28+D29+D30+D31</f>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18"/>
      <c r="Q32" s="24"/>
    </row>
    <row r="33" ht="13.9" thickTop="1"/>
  </sheetData>
  <mergeCells count="8">
    <mergeCell ref="A25:A32"/>
    <mergeCell ref="A1:O1"/>
    <mergeCell ref="Q1:AD1"/>
    <mergeCell ref="A3:A12"/>
    <mergeCell ref="Q6:AD6"/>
    <mergeCell ref="A13:A19"/>
    <mergeCell ref="A20:A24"/>
    <mergeCell ref="Q14:AD14"/>
  </mergeCells>
  <conditionalFormatting sqref="C3:O32">
    <cfRule type="cellIs" dxfId="8" priority="7" operator="equal">
      <formula>"Not started"</formula>
    </cfRule>
    <cfRule type="cellIs" dxfId="7" priority="8" operator="equal">
      <formula>"In progress"</formula>
    </cfRule>
    <cfRule type="expression" dxfId="6" priority="9">
      <formula>RegExMatch(($C3),"Done")</formula>
    </cfRule>
  </conditionalFormatting>
  <conditionalFormatting sqref="R5:AD5 R8:AD12">
    <cfRule type="cellIs" dxfId="5" priority="4" operator="equal">
      <formula>"Not started"</formula>
    </cfRule>
    <cfRule type="cellIs" dxfId="4" priority="5" operator="equal">
      <formula>"In progress"</formula>
    </cfRule>
    <cfRule type="expression" dxfId="3" priority="6">
      <formula>RegExMatch(($C5),"Done")</formula>
    </cfRule>
  </conditionalFormatting>
  <conditionalFormatting sqref="R16:AD17">
    <cfRule type="cellIs" dxfId="2" priority="1" operator="equal">
      <formula>"Not started"</formula>
    </cfRule>
    <cfRule type="cellIs" dxfId="1" priority="2" operator="equal">
      <formula>"In progress"</formula>
    </cfRule>
    <cfRule type="expression" dxfId="0" priority="3">
      <formula>RegExMatch(($C16),"Done")</formula>
    </cfRule>
  </conditionalFormatting>
  <dataValidations count="1">
    <dataValidation type="list" allowBlank="1" showInputMessage="1" prompt="Click and enter a value from the list of items" sqref="R3:AD5 C3:O32 R8:AD12 R16:AD17" xr:uid="{B7BAC47C-EAB6-4BCF-9B61-1DE37EE99614}">
      <formula1>"1,2,3,4,5,6,7,8,9,10"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1D46F4CFAB4A4BA0F5E007937E6E42" ma:contentTypeVersion="13" ma:contentTypeDescription="Create a new document." ma:contentTypeScope="" ma:versionID="9830c4d5fadfde99014eb1515f4f77c1">
  <xsd:schema xmlns:xsd="http://www.w3.org/2001/XMLSchema" xmlns:xs="http://www.w3.org/2001/XMLSchema" xmlns:p="http://schemas.microsoft.com/office/2006/metadata/properties" xmlns:ns2="257af03d-ee6d-484a-8bb7-be7570a71ec7" xmlns:ns3="f3d50939-be3a-4e5c-be65-85c620ab867b" targetNamespace="http://schemas.microsoft.com/office/2006/metadata/properties" ma:root="true" ma:fieldsID="923ac0462222382ecd23776e34942c50" ns2:_="" ns3:_="">
    <xsd:import namespace="257af03d-ee6d-484a-8bb7-be7570a71ec7"/>
    <xsd:import namespace="f3d50939-be3a-4e5c-be65-85c620ab867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af03d-ee6d-484a-8bb7-be7570a71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a8412d7-6927-4401-9adc-3d8052f1d28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d50939-be3a-4e5c-be65-85c620ab867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80b54-8fe5-43ce-b78e-2da044b4f5f8}" ma:internalName="TaxCatchAll" ma:showField="CatchAllData" ma:web="f3d50939-be3a-4e5c-be65-85c620ab867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d50939-be3a-4e5c-be65-85c620ab867b" xsi:nil="true"/>
    <lcf76f155ced4ddcb4097134ff3c332f xmlns="257af03d-ee6d-484a-8bb7-be7570a71e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737798-3ED5-4538-A950-7F45D7400ED4}"/>
</file>

<file path=customXml/itemProps2.xml><?xml version="1.0" encoding="utf-8"?>
<ds:datastoreItem xmlns:ds="http://schemas.openxmlformats.org/officeDocument/2006/customXml" ds:itemID="{0428B1C6-CAAB-43E5-A840-FF9BE01BF05C}"/>
</file>

<file path=customXml/itemProps3.xml><?xml version="1.0" encoding="utf-8"?>
<ds:datastoreItem xmlns:ds="http://schemas.openxmlformats.org/officeDocument/2006/customXml" ds:itemID="{4CBFD992-CC5C-4486-ABBB-B64D395997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Cory Caldwell NACHC</dc:creator>
  <cp:keywords/>
  <dc:description/>
  <cp:lastModifiedBy>Cory Caldwell NACHC</cp:lastModifiedBy>
  <cp:revision/>
  <dcterms:created xsi:type="dcterms:W3CDTF">2023-08-24T13:48:32Z</dcterms:created>
  <dcterms:modified xsi:type="dcterms:W3CDTF">2023-10-13T18:09:22Z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0x0101000C1D46F4CFAB4A4BA0F5E007937E6E42</vt:lpwstr>
  </property>
  <property fmtid="{D5CDD505-2E9C-101B-9397-08002B2CF9AE}" pid="3" name="MediaServiceImageTags">
    <vt:lpwstr/>
  </property>
</Properties>
</file>